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actualizacion BASE DATOS MÁLAGA\2023\Diciembre 23\"/>
    </mc:Choice>
  </mc:AlternateContent>
  <bookViews>
    <workbookView xWindow="0" yWindow="0" windowWidth="19200" windowHeight="10695" tabRatio="610"/>
  </bookViews>
  <sheets>
    <sheet name="PTA" sheetId="5" r:id="rId1"/>
    <sheet name="OTRI" sheetId="14" r:id="rId2"/>
    <sheet name="Vicerrectorado" sheetId="15" r:id="rId3"/>
    <sheet name="Líneas teléfono fijo" sheetId="19" r:id="rId4"/>
    <sheet name="Líneas de banda ancha" sheetId="16" r:id="rId5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9" i="16" l="1"/>
  <c r="Q18" i="19"/>
  <c r="Q7" i="16"/>
  <c r="Q8" i="16"/>
  <c r="Q6" i="16"/>
  <c r="Q7" i="19"/>
  <c r="Q8" i="19"/>
  <c r="Q9" i="19"/>
  <c r="Q10" i="19"/>
  <c r="Q11" i="19"/>
  <c r="Q12" i="19"/>
  <c r="Q13" i="19"/>
  <c r="Q14" i="19"/>
  <c r="Q15" i="19"/>
  <c r="Q16" i="19"/>
  <c r="Q17" i="19"/>
  <c r="Q6" i="19"/>
</calcChain>
</file>

<file path=xl/sharedStrings.xml><?xml version="1.0" encoding="utf-8"?>
<sst xmlns="http://schemas.openxmlformats.org/spreadsheetml/2006/main" count="98" uniqueCount="55">
  <si>
    <t>EMPLEO EN EL PTA</t>
  </si>
  <si>
    <t>(Nº de empresas, empleados y millones de euros)</t>
  </si>
  <si>
    <t>Fuente: Parque Tecnológico de Andalucía</t>
  </si>
  <si>
    <t>Número</t>
  </si>
  <si>
    <t>Empleo</t>
  </si>
  <si>
    <t>Facturación (millones euros)</t>
  </si>
  <si>
    <t>ACTIVIDAD INVESTIGADORA EN LA UNIVERSIDAD DE MÁLAGA</t>
  </si>
  <si>
    <t>(Nº de patentes, proyectos y miles de euros)</t>
  </si>
  <si>
    <t>Fuente: Oficina de Transferencia de Resultados de Investigación (OTRI), Universidad de Málaga.</t>
  </si>
  <si>
    <t>Patentes</t>
  </si>
  <si>
    <t>Nº de proyectos de I+D</t>
  </si>
  <si>
    <t>Ministerio de Educación y Ciencia</t>
  </si>
  <si>
    <t>Otros organismos</t>
  </si>
  <si>
    <t>Plan Andaluz de Investigación</t>
  </si>
  <si>
    <t>Dotación recibida</t>
  </si>
  <si>
    <t>Contratos de investigación de la UMA con estidades públicas y privadas</t>
  </si>
  <si>
    <t>--</t>
  </si>
  <si>
    <t>ACTIVIDAD INVESTIGADORA EN LA UMA</t>
  </si>
  <si>
    <t>(Nº de proyectos y dotación en euros)</t>
  </si>
  <si>
    <t>Fuente: Vicerrectorado de Investigación, UMA</t>
  </si>
  <si>
    <t>Plan Nacional de Investigación</t>
  </si>
  <si>
    <t>Instituto de Salud Carlos III</t>
  </si>
  <si>
    <t>Plan Andaluz de Investigacion</t>
  </si>
  <si>
    <t>Proyectos PETRI</t>
  </si>
  <si>
    <t>Proyectos de la UE</t>
  </si>
  <si>
    <t>Otros proyectos</t>
  </si>
  <si>
    <t>Grupos PAIDI</t>
  </si>
  <si>
    <t>Proyectos</t>
  </si>
  <si>
    <t>Dotación económica total (euros)</t>
  </si>
  <si>
    <t>Proyectos Programa BIOANDALUS</t>
  </si>
  <si>
    <t>Dotación económica programa BIOANDALUS (euros)</t>
  </si>
  <si>
    <t>n.d</t>
  </si>
  <si>
    <t>LÍNEAS DE TELÉFONO FIJO</t>
  </si>
  <si>
    <t>(Nº de líneas)</t>
  </si>
  <si>
    <t>Fuente: Anuario de La Caixa</t>
  </si>
  <si>
    <t>Alhaurín de la Torre</t>
  </si>
  <si>
    <t>Alhaurín el Grande</t>
  </si>
  <si>
    <t>Almogía</t>
  </si>
  <si>
    <t>Benalmádena</t>
  </si>
  <si>
    <t>Cártama</t>
  </si>
  <si>
    <t>Casabermeja</t>
  </si>
  <si>
    <t>Colmenar</t>
  </si>
  <si>
    <t>Fuengirola</t>
  </si>
  <si>
    <t>Málaga</t>
  </si>
  <si>
    <t>Mijas</t>
  </si>
  <si>
    <t>Pizarra</t>
  </si>
  <si>
    <t>Rincón de la Victoria</t>
  </si>
  <si>
    <t>Totalán</t>
  </si>
  <si>
    <t>Torremolinos</t>
  </si>
  <si>
    <t>Área Metropolitana</t>
  </si>
  <si>
    <t>Álora</t>
  </si>
  <si>
    <t>Coín</t>
  </si>
  <si>
    <t>Provincia</t>
  </si>
  <si>
    <t>Andalucía</t>
  </si>
  <si>
    <t>LÍNEAS DE BANDA ANCHA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</si>
</sst>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1" x14ac:knownFonts="1">
    <font>
      <sz val="10"/>
      <name val="Arial"/>
    </font>
    <font>
      <sz val="9"/>
      <name val="Univers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0"/>
      <color indexed="8"/>
      <name val="Verdana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46">
    <xf numFmtId="0" fontId="0" fillId="0" borderId="0" xfId="0"/>
    <xf numFmtId="0" fontId="1" fillId="0" borderId="0" xfId="0" applyFont="1"/>
    <xf numFmtId="1" fontId="1" fillId="0" borderId="0" xfId="0" applyNumberFormat="1" applyFont="1"/>
    <xf numFmtId="3" fontId="0" fillId="0" borderId="0" xfId="0" applyNumberFormat="1"/>
    <xf numFmtId="3" fontId="0" fillId="0" borderId="0" xfId="0" quotePrefix="1" applyNumberFormat="1" applyAlignment="1">
      <alignment horizontal="right"/>
    </xf>
    <xf numFmtId="164" fontId="0" fillId="0" borderId="0" xfId="0" applyNumberFormat="1"/>
    <xf numFmtId="0" fontId="2" fillId="0" borderId="0" xfId="0" applyFont="1"/>
    <xf numFmtId="0" fontId="3" fillId="0" borderId="0" xfId="0" applyFont="1"/>
    <xf numFmtId="0" fontId="0" fillId="2" borderId="0" xfId="0" applyFill="1"/>
    <xf numFmtId="3" fontId="0" fillId="0" borderId="0" xfId="0" applyNumberFormat="1" applyFill="1"/>
    <xf numFmtId="0" fontId="5" fillId="0" borderId="0" xfId="0" applyFont="1"/>
    <xf numFmtId="1" fontId="0" fillId="0" borderId="0" xfId="0" applyNumberFormat="1"/>
    <xf numFmtId="0" fontId="5" fillId="3" borderId="0" xfId="0" applyFont="1" applyFill="1"/>
    <xf numFmtId="4" fontId="5" fillId="3" borderId="0" xfId="0" applyNumberFormat="1" applyFont="1" applyFill="1"/>
    <xf numFmtId="0" fontId="5" fillId="2" borderId="0" xfId="0" applyFont="1" applyFill="1"/>
    <xf numFmtId="4" fontId="5" fillId="2" borderId="0" xfId="0" applyNumberFormat="1" applyFont="1" applyFill="1"/>
    <xf numFmtId="0" fontId="2" fillId="3" borderId="0" xfId="0" applyFont="1" applyFill="1"/>
    <xf numFmtId="0" fontId="5" fillId="3" borderId="0" xfId="0" applyFont="1" applyFill="1" applyAlignment="1">
      <alignment horizontal="right"/>
    </xf>
    <xf numFmtId="0" fontId="5" fillId="2" borderId="0" xfId="0" applyFont="1" applyFill="1" applyAlignment="1">
      <alignment horizontal="right"/>
    </xf>
    <xf numFmtId="1" fontId="5" fillId="0" borderId="0" xfId="0" applyNumberFormat="1" applyFont="1"/>
    <xf numFmtId="0" fontId="0" fillId="3" borderId="0" xfId="0" applyFill="1" applyAlignment="1">
      <alignment horizontal="center"/>
    </xf>
    <xf numFmtId="3" fontId="5" fillId="0" borderId="0" xfId="0" applyNumberFormat="1" applyFont="1"/>
    <xf numFmtId="164" fontId="5" fillId="0" borderId="0" xfId="0" applyNumberFormat="1" applyFont="1"/>
    <xf numFmtId="0" fontId="5" fillId="0" borderId="0" xfId="0" applyFont="1" applyAlignment="1">
      <alignment horizontal="right"/>
    </xf>
    <xf numFmtId="165" fontId="5" fillId="0" borderId="0" xfId="0" applyNumberFormat="1" applyFont="1"/>
    <xf numFmtId="0" fontId="5" fillId="0" borderId="0" xfId="0" applyFont="1" applyAlignment="1">
      <alignment horizontal="left"/>
    </xf>
    <xf numFmtId="0" fontId="0" fillId="0" borderId="0" xfId="0" applyBorder="1"/>
    <xf numFmtId="0" fontId="3" fillId="0" borderId="0" xfId="0" applyFont="1" applyBorder="1"/>
    <xf numFmtId="0" fontId="5" fillId="0" borderId="0" xfId="0" applyFont="1" applyBorder="1"/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6" fillId="0" borderId="0" xfId="0" applyFont="1"/>
    <xf numFmtId="3" fontId="7" fillId="0" borderId="0" xfId="0" applyNumberFormat="1" applyFont="1"/>
    <xf numFmtId="3" fontId="5" fillId="3" borderId="0" xfId="0" applyNumberFormat="1" applyFont="1" applyFill="1"/>
    <xf numFmtId="165" fontId="5" fillId="0" borderId="0" xfId="0" applyNumberFormat="1" applyFont="1" applyAlignment="1">
      <alignment horizontal="right"/>
    </xf>
    <xf numFmtId="0" fontId="8" fillId="0" borderId="0" xfId="0" applyFont="1"/>
    <xf numFmtId="0" fontId="1" fillId="0" borderId="0" xfId="2" applyFont="1"/>
    <xf numFmtId="1" fontId="1" fillId="0" borderId="0" xfId="2" applyNumberFormat="1" applyFont="1"/>
    <xf numFmtId="3" fontId="5" fillId="0" borderId="0" xfId="2" applyNumberFormat="1" applyFont="1"/>
    <xf numFmtId="165" fontId="5" fillId="0" borderId="0" xfId="2" applyNumberFormat="1" applyFont="1" applyAlignment="1">
      <alignment horizontal="right"/>
    </xf>
    <xf numFmtId="3" fontId="9" fillId="0" borderId="0" xfId="0" applyNumberFormat="1" applyFont="1"/>
    <xf numFmtId="0" fontId="10" fillId="0" borderId="0" xfId="0" applyFont="1"/>
    <xf numFmtId="165" fontId="5" fillId="0" borderId="0" xfId="2" applyNumberFormat="1" applyFont="1"/>
    <xf numFmtId="164" fontId="1" fillId="0" borderId="0" xfId="0" applyNumberFormat="1" applyFont="1"/>
    <xf numFmtId="0" fontId="2" fillId="3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workbookViewId="0">
      <pane xSplit="2" ySplit="4" topLeftCell="C8" activePane="bottomRight" state="frozen"/>
      <selection pane="topRight" activeCell="C1" sqref="C1"/>
      <selection pane="bottomLeft" activeCell="A6" sqref="A6"/>
      <selection pane="bottomRight" activeCell="B37" sqref="B37"/>
    </sheetView>
  </sheetViews>
  <sheetFormatPr baseColWidth="10" defaultColWidth="11.42578125" defaultRowHeight="12" x14ac:dyDescent="0.2"/>
  <cols>
    <col min="1" max="1" width="25.85546875" style="1" customWidth="1"/>
    <col min="2" max="2" width="10" style="1" customWidth="1"/>
    <col min="3" max="4" width="18.42578125" style="1" customWidth="1"/>
    <col min="5" max="5" width="21.42578125" style="1" customWidth="1"/>
    <col min="6" max="16384" width="11.42578125" style="1"/>
  </cols>
  <sheetData>
    <row r="1" spans="1:5" ht="12.75" x14ac:dyDescent="0.2">
      <c r="A1" s="29" t="s">
        <v>0</v>
      </c>
      <c r="C1" s="10"/>
      <c r="D1" s="10"/>
      <c r="E1" s="10"/>
    </row>
    <row r="2" spans="1:5" ht="25.5" x14ac:dyDescent="0.2">
      <c r="A2" s="29" t="s">
        <v>1</v>
      </c>
      <c r="C2" s="10"/>
      <c r="D2" s="10"/>
      <c r="E2" s="10"/>
    </row>
    <row r="3" spans="1:5" ht="25.5" x14ac:dyDescent="0.2">
      <c r="A3" s="30" t="s">
        <v>2</v>
      </c>
      <c r="C3" s="10"/>
      <c r="D3" s="10"/>
      <c r="E3" s="10"/>
    </row>
    <row r="4" spans="1:5" ht="12.75" x14ac:dyDescent="0.2">
      <c r="B4" s="25"/>
      <c r="C4" s="25" t="s">
        <v>3</v>
      </c>
      <c r="D4" s="25" t="s">
        <v>4</v>
      </c>
      <c r="E4" s="25" t="s">
        <v>5</v>
      </c>
    </row>
    <row r="5" spans="1:5" ht="12.75" x14ac:dyDescent="0.2">
      <c r="B5" s="10">
        <v>1992</v>
      </c>
      <c r="C5" s="10">
        <v>8</v>
      </c>
      <c r="D5" s="21">
        <v>130</v>
      </c>
      <c r="E5" s="22">
        <v>0.45676919933167454</v>
      </c>
    </row>
    <row r="6" spans="1:5" ht="12.75" x14ac:dyDescent="0.2">
      <c r="B6" s="10">
        <v>1993</v>
      </c>
      <c r="C6" s="10">
        <v>28</v>
      </c>
      <c r="D6" s="21">
        <v>253</v>
      </c>
      <c r="E6" s="22">
        <v>5.8358275335665262</v>
      </c>
    </row>
    <row r="7" spans="1:5" ht="12.75" x14ac:dyDescent="0.2">
      <c r="B7" s="10">
        <v>1994</v>
      </c>
      <c r="C7" s="10">
        <v>35</v>
      </c>
      <c r="D7" s="21">
        <v>459</v>
      </c>
      <c r="E7" s="22">
        <v>14.057673121536668</v>
      </c>
    </row>
    <row r="8" spans="1:5" ht="12.75" x14ac:dyDescent="0.2">
      <c r="B8" s="10">
        <v>1995</v>
      </c>
      <c r="C8" s="10">
        <v>43</v>
      </c>
      <c r="D8" s="21">
        <v>1052</v>
      </c>
      <c r="E8" s="22">
        <v>104.99681463584677</v>
      </c>
    </row>
    <row r="9" spans="1:5" ht="12.75" x14ac:dyDescent="0.2">
      <c r="B9" s="10">
        <v>1996</v>
      </c>
      <c r="C9" s="10">
        <v>55</v>
      </c>
      <c r="D9" s="21">
        <v>1318</v>
      </c>
      <c r="E9" s="22">
        <v>130.57588979842055</v>
      </c>
    </row>
    <row r="10" spans="1:5" ht="12.75" x14ac:dyDescent="0.2">
      <c r="B10" s="10">
        <v>1997</v>
      </c>
      <c r="C10" s="10">
        <v>75</v>
      </c>
      <c r="D10" s="21">
        <v>1501</v>
      </c>
      <c r="E10" s="22">
        <v>159.3944202036229</v>
      </c>
    </row>
    <row r="11" spans="1:5" ht="12.75" x14ac:dyDescent="0.2">
      <c r="B11" s="10">
        <v>1998</v>
      </c>
      <c r="C11" s="10">
        <v>101</v>
      </c>
      <c r="D11" s="21">
        <v>1705</v>
      </c>
      <c r="E11" s="22">
        <v>196.35666462322553</v>
      </c>
    </row>
    <row r="12" spans="1:5" ht="12.75" x14ac:dyDescent="0.2">
      <c r="B12" s="23">
        <v>1999</v>
      </c>
      <c r="C12" s="10">
        <v>126</v>
      </c>
      <c r="D12" s="21">
        <v>2312</v>
      </c>
      <c r="E12" s="22">
        <v>227.56722320387533</v>
      </c>
    </row>
    <row r="13" spans="1:5" ht="12.75" x14ac:dyDescent="0.2">
      <c r="B13" s="23">
        <v>2000</v>
      </c>
      <c r="C13" s="10">
        <v>184</v>
      </c>
      <c r="D13" s="21">
        <v>3071</v>
      </c>
      <c r="E13" s="22">
        <v>302.05065330015748</v>
      </c>
    </row>
    <row r="14" spans="1:5" ht="12.75" x14ac:dyDescent="0.2">
      <c r="B14" s="10">
        <v>2001</v>
      </c>
      <c r="C14" s="10">
        <v>206</v>
      </c>
      <c r="D14" s="21">
        <v>3661</v>
      </c>
      <c r="E14" s="22">
        <v>446</v>
      </c>
    </row>
    <row r="15" spans="1:5" ht="12.75" x14ac:dyDescent="0.2">
      <c r="B15" s="10">
        <v>2002</v>
      </c>
      <c r="C15" s="10">
        <v>251</v>
      </c>
      <c r="D15" s="21">
        <v>4071</v>
      </c>
      <c r="E15" s="22">
        <v>484.81900000000002</v>
      </c>
    </row>
    <row r="16" spans="1:5" ht="12.75" x14ac:dyDescent="0.2">
      <c r="B16" s="10">
        <v>2003</v>
      </c>
      <c r="C16" s="10">
        <v>286</v>
      </c>
      <c r="D16" s="21">
        <v>5718</v>
      </c>
      <c r="E16" s="22">
        <v>658.37199999999996</v>
      </c>
    </row>
    <row r="17" spans="2:5" ht="12.75" x14ac:dyDescent="0.2">
      <c r="B17" s="10">
        <v>2004</v>
      </c>
      <c r="C17" s="10">
        <v>325</v>
      </c>
      <c r="D17" s="21">
        <v>6783</v>
      </c>
      <c r="E17" s="22">
        <v>803.66600000000005</v>
      </c>
    </row>
    <row r="18" spans="2:5" ht="12.75" x14ac:dyDescent="0.2">
      <c r="B18" s="10">
        <v>2005</v>
      </c>
      <c r="C18" s="10">
        <v>375</v>
      </c>
      <c r="D18" s="21">
        <v>8539</v>
      </c>
      <c r="E18" s="24">
        <v>1022.7910000000001</v>
      </c>
    </row>
    <row r="19" spans="2:5" ht="12.75" x14ac:dyDescent="0.2">
      <c r="B19" s="10">
        <v>2006</v>
      </c>
      <c r="C19" s="10">
        <v>406</v>
      </c>
      <c r="D19" s="21">
        <v>11848</v>
      </c>
      <c r="E19" s="24">
        <v>1327.53</v>
      </c>
    </row>
    <row r="20" spans="2:5" ht="12.75" x14ac:dyDescent="0.2">
      <c r="B20" s="10">
        <v>2007</v>
      </c>
      <c r="C20" s="10">
        <v>478</v>
      </c>
      <c r="D20" s="21">
        <v>13595</v>
      </c>
      <c r="E20" s="24">
        <v>1505</v>
      </c>
    </row>
    <row r="21" spans="2:5" ht="12.75" x14ac:dyDescent="0.2">
      <c r="B21" s="10">
        <v>2008</v>
      </c>
      <c r="C21" s="10">
        <v>509</v>
      </c>
      <c r="D21" s="21">
        <v>13640</v>
      </c>
      <c r="E21" s="24">
        <v>1587</v>
      </c>
    </row>
    <row r="22" spans="2:5" ht="12.75" x14ac:dyDescent="0.2">
      <c r="B22" s="10">
        <v>2009</v>
      </c>
      <c r="C22" s="10">
        <v>526</v>
      </c>
      <c r="D22" s="21">
        <v>13691</v>
      </c>
      <c r="E22" s="24">
        <v>1364</v>
      </c>
    </row>
    <row r="23" spans="2:5" ht="12.75" x14ac:dyDescent="0.2">
      <c r="B23" s="10">
        <v>2010</v>
      </c>
      <c r="C23" s="10">
        <v>538</v>
      </c>
      <c r="D23" s="21">
        <v>14695</v>
      </c>
      <c r="E23" s="24">
        <v>1546</v>
      </c>
    </row>
    <row r="24" spans="2:5" ht="12.75" x14ac:dyDescent="0.2">
      <c r="B24" s="10">
        <v>2011</v>
      </c>
      <c r="C24" s="2">
        <v>562</v>
      </c>
      <c r="D24" s="21">
        <v>14599</v>
      </c>
      <c r="E24" s="24">
        <v>1622</v>
      </c>
    </row>
    <row r="25" spans="2:5" ht="12.75" x14ac:dyDescent="0.2">
      <c r="B25" s="1">
        <v>2012</v>
      </c>
      <c r="C25" s="2">
        <v>593</v>
      </c>
      <c r="D25" s="21">
        <v>14716</v>
      </c>
      <c r="E25" s="24">
        <v>1651</v>
      </c>
    </row>
    <row r="26" spans="2:5" ht="12.75" x14ac:dyDescent="0.2">
      <c r="B26" s="1">
        <v>2013</v>
      </c>
      <c r="C26" s="1">
        <v>620</v>
      </c>
      <c r="D26" s="21">
        <v>14611</v>
      </c>
      <c r="E26" s="24">
        <v>1576</v>
      </c>
    </row>
    <row r="27" spans="2:5" ht="12.75" x14ac:dyDescent="0.2">
      <c r="B27" s="1">
        <v>2014</v>
      </c>
      <c r="C27" s="1">
        <v>620</v>
      </c>
      <c r="D27" s="21">
        <v>15472</v>
      </c>
      <c r="E27" s="34">
        <v>1535.9</v>
      </c>
    </row>
    <row r="28" spans="2:5" ht="12.75" x14ac:dyDescent="0.2">
      <c r="B28" s="36">
        <v>2015</v>
      </c>
      <c r="C28" s="37">
        <v>626</v>
      </c>
      <c r="D28" s="38">
        <v>16774</v>
      </c>
      <c r="E28" s="39">
        <v>1625</v>
      </c>
    </row>
    <row r="29" spans="2:5" ht="12.75" x14ac:dyDescent="0.2">
      <c r="B29" s="1">
        <v>2016</v>
      </c>
      <c r="C29" s="37">
        <v>635</v>
      </c>
      <c r="D29" s="38">
        <v>17776</v>
      </c>
      <c r="E29" s="39">
        <v>1758.499</v>
      </c>
    </row>
    <row r="30" spans="2:5" ht="12.75" x14ac:dyDescent="0.2">
      <c r="B30" s="1">
        <v>2017</v>
      </c>
      <c r="C30" s="1">
        <v>634</v>
      </c>
      <c r="D30" s="38">
        <v>18750</v>
      </c>
      <c r="E30" s="39">
        <v>1893.953</v>
      </c>
    </row>
    <row r="31" spans="2:5" ht="12.75" x14ac:dyDescent="0.2">
      <c r="B31" s="1">
        <v>2018</v>
      </c>
      <c r="C31" s="2">
        <v>646</v>
      </c>
      <c r="D31" s="38">
        <v>19873</v>
      </c>
      <c r="E31" s="39">
        <v>2080.509</v>
      </c>
    </row>
    <row r="32" spans="2:5" ht="12.75" x14ac:dyDescent="0.2">
      <c r="B32" s="1">
        <v>2019</v>
      </c>
      <c r="C32" s="1">
        <v>639</v>
      </c>
      <c r="D32" s="38">
        <v>20270</v>
      </c>
      <c r="E32" s="42">
        <v>2174.6690643804104</v>
      </c>
    </row>
    <row r="33" spans="2:5" ht="12.75" x14ac:dyDescent="0.2">
      <c r="B33" s="1">
        <v>2020</v>
      </c>
      <c r="C33" s="1">
        <v>621</v>
      </c>
      <c r="D33" s="38">
        <v>20345</v>
      </c>
      <c r="E33" s="42">
        <v>2104</v>
      </c>
    </row>
    <row r="34" spans="2:5" ht="12.75" x14ac:dyDescent="0.2">
      <c r="B34" s="1">
        <v>2021</v>
      </c>
      <c r="C34" s="1">
        <v>624</v>
      </c>
      <c r="D34" s="38">
        <v>22238</v>
      </c>
      <c r="E34" s="42">
        <v>2300</v>
      </c>
    </row>
    <row r="35" spans="2:5" ht="12.75" x14ac:dyDescent="0.2">
      <c r="B35" s="1">
        <v>2022</v>
      </c>
      <c r="C35" s="1">
        <v>653</v>
      </c>
      <c r="D35" s="38">
        <v>24396</v>
      </c>
      <c r="E35" s="42">
        <v>2700</v>
      </c>
    </row>
    <row r="36" spans="2:5" x14ac:dyDescent="0.2">
      <c r="D36" s="43"/>
      <c r="E36" s="43"/>
    </row>
  </sheetData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27" sqref="C27"/>
    </sheetView>
  </sheetViews>
  <sheetFormatPr baseColWidth="10" defaultColWidth="11.42578125" defaultRowHeight="12.75" x14ac:dyDescent="0.2"/>
  <cols>
    <col min="1" max="1" width="33.140625" customWidth="1"/>
    <col min="7" max="7" width="11.7109375" bestFit="1" customWidth="1"/>
    <col min="8" max="8" width="24.140625" customWidth="1"/>
  </cols>
  <sheetData>
    <row r="1" spans="1:8" ht="25.5" x14ac:dyDescent="0.2">
      <c r="A1" s="29" t="s">
        <v>6</v>
      </c>
    </row>
    <row r="2" spans="1:8" ht="25.5" x14ac:dyDescent="0.2">
      <c r="A2" s="29" t="s">
        <v>7</v>
      </c>
    </row>
    <row r="3" spans="1:8" ht="38.25" x14ac:dyDescent="0.2">
      <c r="A3" s="30" t="s">
        <v>8</v>
      </c>
    </row>
    <row r="6" spans="1:8" x14ac:dyDescent="0.2">
      <c r="B6" s="6" t="s">
        <v>9</v>
      </c>
      <c r="C6" s="6" t="s">
        <v>10</v>
      </c>
      <c r="D6" s="7" t="s">
        <v>11</v>
      </c>
      <c r="E6" s="7" t="s">
        <v>12</v>
      </c>
      <c r="F6" s="7" t="s">
        <v>13</v>
      </c>
      <c r="G6" s="6" t="s">
        <v>14</v>
      </c>
      <c r="H6" s="6" t="s">
        <v>15</v>
      </c>
    </row>
    <row r="7" spans="1:8" x14ac:dyDescent="0.2">
      <c r="A7" s="6">
        <v>2000</v>
      </c>
      <c r="B7" s="10">
        <v>6</v>
      </c>
      <c r="C7" s="10">
        <v>45</v>
      </c>
      <c r="D7" s="19">
        <v>2725.9980467106607</v>
      </c>
      <c r="E7" s="19">
        <v>2340.939808637746</v>
      </c>
      <c r="F7" s="7"/>
      <c r="G7" s="19">
        <v>2725.9980467106607</v>
      </c>
      <c r="H7" s="10">
        <v>269</v>
      </c>
    </row>
    <row r="8" spans="1:8" x14ac:dyDescent="0.2">
      <c r="A8" s="6">
        <v>2001</v>
      </c>
      <c r="B8">
        <v>11</v>
      </c>
      <c r="C8">
        <v>136</v>
      </c>
      <c r="D8" s="19">
        <v>3008.9150469390456</v>
      </c>
      <c r="E8" s="19">
        <v>316.70353274914959</v>
      </c>
      <c r="F8" s="7"/>
      <c r="G8" s="19">
        <v>3325.618579688195</v>
      </c>
      <c r="H8" s="10">
        <v>76</v>
      </c>
    </row>
    <row r="9" spans="1:8" x14ac:dyDescent="0.2">
      <c r="A9" s="6">
        <v>2002</v>
      </c>
      <c r="B9" s="3">
        <v>10</v>
      </c>
      <c r="C9" s="3">
        <v>192</v>
      </c>
      <c r="D9" s="4">
        <v>3035.5867981681154</v>
      </c>
      <c r="E9" s="4">
        <v>617.8303222626904</v>
      </c>
      <c r="F9" s="4" t="s">
        <v>16</v>
      </c>
      <c r="G9" s="3">
        <v>3653.4171204308059</v>
      </c>
      <c r="H9" s="3">
        <v>76</v>
      </c>
    </row>
    <row r="10" spans="1:8" x14ac:dyDescent="0.2">
      <c r="A10" s="6">
        <v>2003</v>
      </c>
      <c r="B10" s="3">
        <v>5</v>
      </c>
      <c r="C10" s="3">
        <v>124</v>
      </c>
      <c r="D10" s="4" t="s">
        <v>16</v>
      </c>
      <c r="E10" s="4" t="s">
        <v>16</v>
      </c>
      <c r="F10" s="4" t="s">
        <v>16</v>
      </c>
      <c r="G10" s="3">
        <v>2434</v>
      </c>
      <c r="H10" s="3">
        <v>197</v>
      </c>
    </row>
    <row r="11" spans="1:8" x14ac:dyDescent="0.2">
      <c r="A11" s="6">
        <v>2004</v>
      </c>
      <c r="B11" s="3">
        <v>9</v>
      </c>
      <c r="C11" s="3">
        <v>226</v>
      </c>
      <c r="D11" s="3">
        <v>191</v>
      </c>
      <c r="E11" s="3">
        <v>35</v>
      </c>
      <c r="F11" s="4" t="s">
        <v>16</v>
      </c>
      <c r="G11" s="3">
        <v>6370</v>
      </c>
      <c r="H11" s="3">
        <v>227</v>
      </c>
    </row>
    <row r="12" spans="1:8" x14ac:dyDescent="0.2">
      <c r="A12" s="6">
        <v>2005</v>
      </c>
      <c r="B12" s="3">
        <v>15</v>
      </c>
      <c r="C12" s="3">
        <v>212</v>
      </c>
      <c r="D12" s="3">
        <v>150</v>
      </c>
      <c r="E12" s="3">
        <v>44</v>
      </c>
      <c r="F12" s="3">
        <v>18</v>
      </c>
      <c r="G12" s="3">
        <v>9028.7900000000009</v>
      </c>
      <c r="H12" s="3">
        <v>229</v>
      </c>
    </row>
    <row r="13" spans="1:8" x14ac:dyDescent="0.2">
      <c r="A13" s="6">
        <v>2006</v>
      </c>
      <c r="B13" s="3">
        <v>18</v>
      </c>
      <c r="C13" s="3"/>
      <c r="D13" s="3"/>
      <c r="E13" s="3"/>
      <c r="F13" s="9">
        <v>233</v>
      </c>
      <c r="G13" s="3"/>
      <c r="H13" s="3">
        <v>285</v>
      </c>
    </row>
    <row r="14" spans="1:8" x14ac:dyDescent="0.2">
      <c r="A14" s="6">
        <v>2007</v>
      </c>
      <c r="B14" s="3">
        <v>43</v>
      </c>
      <c r="C14" s="3"/>
      <c r="D14" s="3"/>
      <c r="E14" s="3"/>
      <c r="F14" s="9"/>
      <c r="G14" s="3"/>
      <c r="H14" s="3">
        <v>306</v>
      </c>
    </row>
    <row r="15" spans="1:8" x14ac:dyDescent="0.2">
      <c r="A15" s="6">
        <v>2008</v>
      </c>
      <c r="B15" s="3">
        <v>24</v>
      </c>
      <c r="C15" s="3"/>
      <c r="D15" s="3"/>
      <c r="E15" s="3"/>
      <c r="F15" s="9"/>
      <c r="G15" s="3"/>
      <c r="H15" s="3">
        <v>337</v>
      </c>
    </row>
    <row r="16" spans="1:8" x14ac:dyDescent="0.2">
      <c r="A16" s="6">
        <v>2009</v>
      </c>
      <c r="B16" s="3">
        <v>25</v>
      </c>
      <c r="C16" s="3">
        <v>83</v>
      </c>
      <c r="D16" s="3"/>
      <c r="E16" s="3"/>
      <c r="F16" s="9"/>
      <c r="G16" s="3">
        <v>11057.25</v>
      </c>
      <c r="H16" s="3">
        <v>385</v>
      </c>
    </row>
    <row r="17" spans="1:14" x14ac:dyDescent="0.2">
      <c r="A17" s="6">
        <v>2010</v>
      </c>
      <c r="B17" s="3">
        <v>33</v>
      </c>
      <c r="C17">
        <v>92</v>
      </c>
      <c r="G17" s="3">
        <v>8277</v>
      </c>
      <c r="H17" s="3">
        <v>415</v>
      </c>
    </row>
    <row r="18" spans="1:14" x14ac:dyDescent="0.2">
      <c r="A18" s="6">
        <v>2011</v>
      </c>
      <c r="B18" s="3">
        <v>45</v>
      </c>
      <c r="C18">
        <v>62</v>
      </c>
      <c r="G18" s="3">
        <v>9679.089390000001</v>
      </c>
      <c r="H18" s="3">
        <v>367</v>
      </c>
    </row>
    <row r="19" spans="1:14" x14ac:dyDescent="0.2">
      <c r="A19" s="6">
        <v>2012</v>
      </c>
      <c r="B19" s="3">
        <v>36</v>
      </c>
      <c r="C19" s="3">
        <v>66</v>
      </c>
      <c r="G19" s="3">
        <v>11667.541209999999</v>
      </c>
      <c r="H19" s="3">
        <v>482</v>
      </c>
    </row>
    <row r="20" spans="1:14" x14ac:dyDescent="0.2">
      <c r="A20" s="6">
        <v>2013</v>
      </c>
      <c r="B20" s="3">
        <v>24</v>
      </c>
      <c r="G20" s="3">
        <v>8574.0740000000005</v>
      </c>
      <c r="H20" s="3">
        <v>485</v>
      </c>
    </row>
    <row r="21" spans="1:14" x14ac:dyDescent="0.2">
      <c r="A21" s="6">
        <v>2014</v>
      </c>
      <c r="B21">
        <v>68</v>
      </c>
      <c r="G21" s="3">
        <v>5668.8270000000002</v>
      </c>
      <c r="H21">
        <v>490</v>
      </c>
    </row>
    <row r="22" spans="1:14" x14ac:dyDescent="0.2">
      <c r="A22" s="6">
        <v>2015</v>
      </c>
      <c r="B22" s="21">
        <v>33</v>
      </c>
      <c r="C22" s="10">
        <v>51</v>
      </c>
      <c r="D22" s="10"/>
      <c r="E22" s="10"/>
      <c r="F22" s="10"/>
      <c r="G22" s="21">
        <v>7171.5275700000002</v>
      </c>
      <c r="H22" s="21">
        <v>447</v>
      </c>
      <c r="I22" s="10"/>
      <c r="J22" s="35"/>
      <c r="K22" s="35"/>
      <c r="L22" s="35"/>
      <c r="M22" s="35"/>
      <c r="N22" s="35"/>
    </row>
    <row r="23" spans="1:14" x14ac:dyDescent="0.2">
      <c r="A23" s="6">
        <v>2016</v>
      </c>
      <c r="B23" s="21">
        <v>29</v>
      </c>
      <c r="C23" s="11">
        <v>68</v>
      </c>
      <c r="D23" s="5"/>
      <c r="F23" s="5"/>
      <c r="G23" s="21">
        <v>6785.7445699999998</v>
      </c>
      <c r="H23" s="21">
        <v>532</v>
      </c>
      <c r="J23" s="11"/>
    </row>
    <row r="24" spans="1:14" ht="15" x14ac:dyDescent="0.25">
      <c r="A24" s="6">
        <v>2017</v>
      </c>
      <c r="B24" s="11">
        <v>17</v>
      </c>
      <c r="C24" s="11">
        <v>75</v>
      </c>
      <c r="G24" s="40">
        <v>6003.9076999999997</v>
      </c>
      <c r="H24" s="21">
        <v>569</v>
      </c>
      <c r="J24" s="11"/>
    </row>
    <row r="25" spans="1:14" x14ac:dyDescent="0.2">
      <c r="A25" s="6">
        <v>2018</v>
      </c>
      <c r="B25" s="21">
        <v>24</v>
      </c>
      <c r="C25" s="11">
        <v>72</v>
      </c>
      <c r="G25" s="21">
        <v>6608.95633</v>
      </c>
      <c r="H25" s="21">
        <v>561</v>
      </c>
      <c r="J25" s="11"/>
    </row>
    <row r="26" spans="1:14" x14ac:dyDescent="0.2">
      <c r="A26" s="41">
        <v>2019</v>
      </c>
      <c r="B26">
        <v>25</v>
      </c>
      <c r="C26" s="11">
        <v>62</v>
      </c>
      <c r="G26" s="3">
        <v>6627.5766000000003</v>
      </c>
      <c r="H26">
        <v>712</v>
      </c>
      <c r="J26" s="11"/>
    </row>
    <row r="27" spans="1:14" x14ac:dyDescent="0.2">
      <c r="A27" s="6">
        <v>2020</v>
      </c>
      <c r="B27" s="21">
        <v>34</v>
      </c>
      <c r="C27" s="21">
        <v>56</v>
      </c>
      <c r="G27" s="3">
        <v>9824.4277099999999</v>
      </c>
      <c r="H27" s="21">
        <v>520</v>
      </c>
    </row>
    <row r="28" spans="1:14" ht="15" x14ac:dyDescent="0.25">
      <c r="B28" s="5"/>
      <c r="C28" s="31"/>
    </row>
    <row r="29" spans="1:14" ht="15" x14ac:dyDescent="0.25">
      <c r="B29" s="5"/>
      <c r="C29" s="31"/>
      <c r="D29" s="5"/>
      <c r="E29" s="5"/>
    </row>
    <row r="30" spans="1:14" ht="15" x14ac:dyDescent="0.25">
      <c r="B30" s="5"/>
      <c r="C30" s="31"/>
    </row>
    <row r="31" spans="1:14" ht="15" x14ac:dyDescent="0.25">
      <c r="C31" s="31"/>
    </row>
    <row r="32" spans="1:14" ht="15" x14ac:dyDescent="0.25">
      <c r="C32" s="31"/>
    </row>
    <row r="33" spans="3:3" ht="15" x14ac:dyDescent="0.25">
      <c r="C33" s="31"/>
    </row>
    <row r="34" spans="3:3" ht="15" x14ac:dyDescent="0.25">
      <c r="C34" s="31"/>
    </row>
    <row r="35" spans="3:3" ht="15" x14ac:dyDescent="0.25">
      <c r="C35" s="31"/>
    </row>
    <row r="36" spans="3:3" ht="15" x14ac:dyDescent="0.25">
      <c r="C36" s="31"/>
    </row>
    <row r="37" spans="3:3" ht="15" x14ac:dyDescent="0.25">
      <c r="C37" s="31"/>
    </row>
    <row r="38" spans="3:3" ht="15" x14ac:dyDescent="0.25">
      <c r="C38" s="31"/>
    </row>
    <row r="39" spans="3:3" ht="15" x14ac:dyDescent="0.25">
      <c r="C39" s="31"/>
    </row>
    <row r="40" spans="3:3" ht="15" x14ac:dyDescent="0.25">
      <c r="C40" s="31"/>
    </row>
    <row r="41" spans="3:3" ht="15" x14ac:dyDescent="0.25">
      <c r="C41" s="31"/>
    </row>
  </sheetData>
  <phoneticPr fontId="4" type="noConversion"/>
  <pageMargins left="0.75" right="0.75" top="1" bottom="1" header="0" footer="0"/>
  <pageSetup paperSize="9" scale="7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H25" sqref="H25"/>
    </sheetView>
  </sheetViews>
  <sheetFormatPr baseColWidth="10" defaultColWidth="11.42578125" defaultRowHeight="12.75" x14ac:dyDescent="0.2"/>
  <cols>
    <col min="1" max="1" width="27.85546875" customWidth="1"/>
    <col min="4" max="4" width="28.7109375" bestFit="1" customWidth="1"/>
    <col min="5" max="5" width="12" customWidth="1"/>
    <col min="6" max="6" width="14.28515625" customWidth="1"/>
    <col min="7" max="7" width="9" customWidth="1"/>
    <col min="8" max="8" width="21.7109375" customWidth="1"/>
  </cols>
  <sheetData>
    <row r="1" spans="1:18" ht="25.5" x14ac:dyDescent="0.2">
      <c r="A1" s="29" t="s">
        <v>17</v>
      </c>
    </row>
    <row r="2" spans="1:18" ht="25.5" x14ac:dyDescent="0.2">
      <c r="A2" s="29" t="s">
        <v>18</v>
      </c>
    </row>
    <row r="3" spans="1:18" ht="25.5" x14ac:dyDescent="0.2">
      <c r="A3" s="30" t="s">
        <v>19</v>
      </c>
    </row>
    <row r="5" spans="1:18" x14ac:dyDescent="0.2">
      <c r="C5" s="44" t="s">
        <v>20</v>
      </c>
      <c r="D5" s="44"/>
      <c r="E5" s="13" t="s">
        <v>21</v>
      </c>
      <c r="F5" s="20"/>
      <c r="G5" s="45" t="s">
        <v>22</v>
      </c>
      <c r="H5" s="45"/>
      <c r="I5" s="45"/>
      <c r="J5" s="45"/>
      <c r="K5" s="44" t="s">
        <v>23</v>
      </c>
      <c r="L5" s="44"/>
      <c r="M5" s="45" t="s">
        <v>24</v>
      </c>
      <c r="N5" s="45"/>
      <c r="O5" s="44" t="s">
        <v>25</v>
      </c>
      <c r="P5" s="44"/>
      <c r="Q5" s="45" t="s">
        <v>26</v>
      </c>
      <c r="R5" s="45"/>
    </row>
    <row r="6" spans="1:18" x14ac:dyDescent="0.2">
      <c r="C6" s="12" t="s">
        <v>27</v>
      </c>
      <c r="D6" s="12" t="s">
        <v>28</v>
      </c>
      <c r="E6" s="12" t="s">
        <v>27</v>
      </c>
      <c r="F6" s="12" t="s">
        <v>28</v>
      </c>
      <c r="G6" s="14" t="s">
        <v>27</v>
      </c>
      <c r="H6" s="14" t="s">
        <v>28</v>
      </c>
      <c r="I6" s="14" t="s">
        <v>29</v>
      </c>
      <c r="J6" s="14" t="s">
        <v>30</v>
      </c>
      <c r="K6" s="12" t="s">
        <v>27</v>
      </c>
      <c r="L6" s="12" t="s">
        <v>28</v>
      </c>
      <c r="M6" s="14" t="s">
        <v>27</v>
      </c>
      <c r="N6" s="14" t="s">
        <v>28</v>
      </c>
      <c r="O6" s="12" t="s">
        <v>27</v>
      </c>
      <c r="P6" s="12" t="s">
        <v>28</v>
      </c>
      <c r="Q6" s="14" t="s">
        <v>27</v>
      </c>
      <c r="R6" s="14" t="s">
        <v>28</v>
      </c>
    </row>
    <row r="7" spans="1:18" x14ac:dyDescent="0.2">
      <c r="B7" s="6">
        <v>2004</v>
      </c>
      <c r="C7" s="12">
        <v>34</v>
      </c>
      <c r="D7" s="13">
        <v>2637325</v>
      </c>
      <c r="E7" s="13"/>
      <c r="F7" s="13"/>
      <c r="G7" s="14"/>
      <c r="H7" s="14"/>
      <c r="I7" s="14"/>
      <c r="J7" s="14"/>
      <c r="K7" s="16"/>
      <c r="L7" s="16"/>
      <c r="M7" s="14">
        <v>3</v>
      </c>
      <c r="N7" s="18" t="s">
        <v>31</v>
      </c>
      <c r="O7" s="12">
        <v>20</v>
      </c>
      <c r="P7" s="13">
        <v>716613.24</v>
      </c>
      <c r="Q7" s="8"/>
      <c r="R7" s="8"/>
    </row>
    <row r="8" spans="1:18" x14ac:dyDescent="0.2">
      <c r="B8" s="6">
        <v>2005</v>
      </c>
      <c r="C8" s="12">
        <v>47</v>
      </c>
      <c r="D8" s="13">
        <v>4733129.2</v>
      </c>
      <c r="E8" s="13"/>
      <c r="F8" s="13"/>
      <c r="G8" s="14">
        <v>19</v>
      </c>
      <c r="H8" s="15">
        <v>2882545</v>
      </c>
      <c r="I8" s="15"/>
      <c r="J8" s="15"/>
      <c r="K8" s="16"/>
      <c r="L8" s="16"/>
      <c r="M8" s="14">
        <v>5</v>
      </c>
      <c r="N8" s="18" t="s">
        <v>31</v>
      </c>
      <c r="O8" s="12">
        <v>9</v>
      </c>
      <c r="P8" s="13">
        <v>226948</v>
      </c>
      <c r="Q8" s="14">
        <v>178</v>
      </c>
      <c r="R8" s="15">
        <v>1258358.06</v>
      </c>
    </row>
    <row r="9" spans="1:18" x14ac:dyDescent="0.2">
      <c r="B9" s="6">
        <v>2006</v>
      </c>
      <c r="C9" s="12">
        <v>54</v>
      </c>
      <c r="D9" s="13">
        <v>6021485.1299999999</v>
      </c>
      <c r="E9" s="13"/>
      <c r="F9" s="13"/>
      <c r="G9" s="14">
        <v>32</v>
      </c>
      <c r="H9" s="15">
        <v>4041741.86</v>
      </c>
      <c r="I9" s="15"/>
      <c r="J9" s="15"/>
      <c r="K9" s="12">
        <v>3</v>
      </c>
      <c r="L9" s="17" t="s">
        <v>31</v>
      </c>
      <c r="M9" s="14">
        <v>11</v>
      </c>
      <c r="N9" s="18" t="s">
        <v>31</v>
      </c>
      <c r="O9" s="12">
        <v>13</v>
      </c>
      <c r="P9" s="13">
        <v>769189.49</v>
      </c>
      <c r="Q9" s="14">
        <v>163</v>
      </c>
      <c r="R9" s="15">
        <v>1369770.66</v>
      </c>
    </row>
    <row r="10" spans="1:18" x14ac:dyDescent="0.2">
      <c r="B10" s="6">
        <v>2007</v>
      </c>
      <c r="C10" s="12">
        <v>57</v>
      </c>
      <c r="D10" s="13">
        <v>6105207</v>
      </c>
      <c r="E10" s="13"/>
      <c r="F10" s="13"/>
      <c r="G10" s="14">
        <v>52</v>
      </c>
      <c r="H10" s="15">
        <v>10402009</v>
      </c>
      <c r="I10" s="15"/>
      <c r="J10" s="15"/>
      <c r="K10" s="12">
        <v>2</v>
      </c>
      <c r="L10" s="17" t="s">
        <v>31</v>
      </c>
      <c r="M10" s="14">
        <v>2</v>
      </c>
      <c r="N10" s="18" t="s">
        <v>31</v>
      </c>
      <c r="O10" s="12">
        <v>4</v>
      </c>
      <c r="P10" s="13">
        <v>67634.84</v>
      </c>
      <c r="Q10" s="14">
        <v>169</v>
      </c>
      <c r="R10" s="15">
        <v>1335888.99</v>
      </c>
    </row>
    <row r="11" spans="1:18" x14ac:dyDescent="0.2">
      <c r="B11" s="6">
        <v>2008</v>
      </c>
      <c r="C11" s="12">
        <v>50</v>
      </c>
      <c r="D11" s="13">
        <v>6097091</v>
      </c>
      <c r="E11" s="13"/>
      <c r="F11" s="13"/>
      <c r="G11" s="14">
        <v>26</v>
      </c>
      <c r="H11" s="15">
        <v>4569637</v>
      </c>
      <c r="I11" s="15">
        <v>6</v>
      </c>
      <c r="J11" s="15">
        <v>338500</v>
      </c>
      <c r="K11" s="12"/>
      <c r="L11" s="17"/>
      <c r="M11" s="14">
        <v>3</v>
      </c>
      <c r="N11" s="18" t="s">
        <v>31</v>
      </c>
      <c r="O11" s="12">
        <v>4</v>
      </c>
      <c r="P11" s="13">
        <v>311240</v>
      </c>
      <c r="Q11" s="14"/>
      <c r="R11" s="15"/>
    </row>
    <row r="12" spans="1:18" x14ac:dyDescent="0.2">
      <c r="B12" s="6">
        <v>2009</v>
      </c>
      <c r="C12" s="12">
        <v>52</v>
      </c>
      <c r="D12" s="13">
        <v>6083535.0800000001</v>
      </c>
      <c r="E12" s="33">
        <v>4</v>
      </c>
      <c r="F12" s="13">
        <v>416482</v>
      </c>
      <c r="G12" s="14">
        <v>33</v>
      </c>
      <c r="H12" s="15">
        <v>4667609.84</v>
      </c>
      <c r="I12" s="15"/>
      <c r="J12" s="15"/>
      <c r="K12" s="12"/>
      <c r="L12" s="17"/>
      <c r="M12" s="14"/>
      <c r="N12" s="18"/>
      <c r="O12" s="12">
        <v>10</v>
      </c>
      <c r="P12" s="13">
        <v>98320</v>
      </c>
      <c r="Q12" s="14"/>
      <c r="R12" s="15"/>
    </row>
    <row r="13" spans="1:18" x14ac:dyDescent="0.2">
      <c r="B13" s="6">
        <v>2010</v>
      </c>
      <c r="C13" s="12">
        <v>51</v>
      </c>
      <c r="D13" s="13">
        <v>5619407.9699999997</v>
      </c>
      <c r="E13" s="33"/>
      <c r="F13" s="13"/>
      <c r="G13" s="14">
        <v>29</v>
      </c>
      <c r="H13" s="15">
        <v>3761102.19</v>
      </c>
      <c r="I13" s="15"/>
      <c r="J13" s="15"/>
      <c r="K13" s="12"/>
      <c r="L13" s="17"/>
      <c r="M13" s="14"/>
      <c r="N13" s="18"/>
      <c r="O13" s="12"/>
      <c r="P13" s="13"/>
      <c r="Q13" s="14"/>
      <c r="R13" s="15"/>
    </row>
    <row r="14" spans="1:18" x14ac:dyDescent="0.2">
      <c r="B14" s="6">
        <v>2011</v>
      </c>
      <c r="C14" s="12">
        <v>51</v>
      </c>
      <c r="D14" s="13">
        <v>4803491</v>
      </c>
      <c r="E14" s="33"/>
      <c r="F14" s="13"/>
      <c r="G14" s="14">
        <v>34</v>
      </c>
      <c r="H14" s="15">
        <v>4914076</v>
      </c>
      <c r="I14" s="15"/>
      <c r="J14" s="15"/>
      <c r="K14" s="12"/>
      <c r="L14" s="17"/>
      <c r="M14" s="14"/>
      <c r="N14" s="18"/>
      <c r="O14" s="12">
        <v>4</v>
      </c>
      <c r="P14" s="13">
        <v>135533</v>
      </c>
      <c r="Q14" s="14"/>
      <c r="R14" s="15"/>
    </row>
    <row r="15" spans="1:18" x14ac:dyDescent="0.2">
      <c r="B15" s="6">
        <v>2012</v>
      </c>
      <c r="C15" s="12">
        <v>46</v>
      </c>
      <c r="D15" s="13">
        <v>2917821</v>
      </c>
      <c r="E15" s="33">
        <v>3</v>
      </c>
      <c r="F15" s="13">
        <v>309094</v>
      </c>
      <c r="G15" s="14"/>
      <c r="H15" s="15"/>
      <c r="I15" s="15"/>
      <c r="J15" s="15"/>
      <c r="K15" s="12"/>
      <c r="L15" s="17"/>
      <c r="M15" s="14"/>
      <c r="N15" s="18"/>
      <c r="O15" s="12"/>
      <c r="P15" s="13"/>
      <c r="Q15" s="14"/>
      <c r="R15" s="15"/>
    </row>
    <row r="16" spans="1:18" x14ac:dyDescent="0.2">
      <c r="B16" s="6">
        <v>2013</v>
      </c>
      <c r="C16" s="12">
        <v>55</v>
      </c>
      <c r="D16" s="13"/>
      <c r="E16" s="33">
        <v>4</v>
      </c>
      <c r="F16" s="13">
        <v>222467.5</v>
      </c>
      <c r="G16" s="14"/>
      <c r="H16" s="15"/>
      <c r="I16" s="15"/>
      <c r="J16" s="15"/>
      <c r="K16" s="12"/>
      <c r="L16" s="17"/>
      <c r="M16" s="14">
        <v>45</v>
      </c>
      <c r="N16" s="18"/>
      <c r="O16" s="12"/>
      <c r="P16" s="13"/>
      <c r="Q16" s="14"/>
      <c r="R16" s="15"/>
    </row>
    <row r="17" spans="2:14" x14ac:dyDescent="0.2">
      <c r="B17" s="6">
        <v>2014</v>
      </c>
      <c r="C17" s="12">
        <v>49</v>
      </c>
      <c r="D17" s="13">
        <v>5489798</v>
      </c>
      <c r="E17" s="33">
        <v>3</v>
      </c>
      <c r="F17" s="13">
        <v>165853</v>
      </c>
      <c r="M17" s="14">
        <v>39</v>
      </c>
      <c r="N17" s="18"/>
    </row>
    <row r="18" spans="2:14" x14ac:dyDescent="0.2">
      <c r="B18" s="6">
        <v>2015</v>
      </c>
      <c r="C18" s="12">
        <v>44</v>
      </c>
      <c r="D18" s="13">
        <v>3691820</v>
      </c>
      <c r="E18" s="33">
        <v>2</v>
      </c>
      <c r="F18" s="13">
        <v>149435</v>
      </c>
      <c r="G18" s="14">
        <v>79</v>
      </c>
      <c r="H18" s="15">
        <v>9900000</v>
      </c>
    </row>
    <row r="19" spans="2:14" x14ac:dyDescent="0.2">
      <c r="B19" s="6">
        <v>2016</v>
      </c>
      <c r="C19" s="12">
        <v>45</v>
      </c>
      <c r="D19" s="13">
        <v>4338797.0999999996</v>
      </c>
      <c r="E19" s="12"/>
      <c r="F19" s="12"/>
      <c r="G19" s="14">
        <v>45</v>
      </c>
      <c r="H19" s="15">
        <v>6800000</v>
      </c>
    </row>
    <row r="20" spans="2:14" x14ac:dyDescent="0.2">
      <c r="B20" s="6">
        <v>2017</v>
      </c>
      <c r="C20" s="12">
        <v>51</v>
      </c>
      <c r="D20" s="13">
        <v>4466821</v>
      </c>
      <c r="E20" s="12"/>
      <c r="F20" s="12"/>
      <c r="G20" s="14">
        <v>46</v>
      </c>
      <c r="H20" s="15">
        <v>6630000</v>
      </c>
    </row>
    <row r="21" spans="2:14" x14ac:dyDescent="0.2">
      <c r="B21" s="6">
        <v>2018</v>
      </c>
      <c r="C21" s="12">
        <v>57</v>
      </c>
      <c r="D21" s="13">
        <v>5491282.5</v>
      </c>
      <c r="E21" s="12"/>
      <c r="F21" s="12"/>
      <c r="G21" s="14">
        <v>10</v>
      </c>
      <c r="H21" s="15">
        <v>2741150</v>
      </c>
    </row>
    <row r="22" spans="2:14" x14ac:dyDescent="0.2">
      <c r="B22" s="6">
        <v>2019</v>
      </c>
      <c r="C22" s="12">
        <v>35</v>
      </c>
      <c r="D22" s="13">
        <v>3875025</v>
      </c>
      <c r="E22" s="12"/>
      <c r="F22" s="12"/>
      <c r="G22" s="14">
        <v>163</v>
      </c>
      <c r="H22" s="15">
        <v>10115647.6</v>
      </c>
    </row>
    <row r="23" spans="2:14" x14ac:dyDescent="0.2">
      <c r="B23" s="6">
        <v>2020</v>
      </c>
      <c r="C23" s="12">
        <v>53</v>
      </c>
      <c r="D23" s="13">
        <v>5432053</v>
      </c>
      <c r="E23" s="12"/>
      <c r="F23" s="12"/>
      <c r="G23" s="14">
        <v>6</v>
      </c>
      <c r="H23" s="15">
        <v>570300</v>
      </c>
    </row>
  </sheetData>
  <mergeCells count="6">
    <mergeCell ref="O5:P5"/>
    <mergeCell ref="Q5:R5"/>
    <mergeCell ref="C5:D5"/>
    <mergeCell ref="G5:J5"/>
    <mergeCell ref="K5:L5"/>
    <mergeCell ref="M5:N5"/>
  </mergeCells>
  <phoneticPr fontId="4" type="noConversion"/>
  <pageMargins left="0.75" right="0.75" top="1" bottom="1" header="0" footer="0"/>
  <pageSetup paperSize="9" scale="4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4" sqref="A4"/>
    </sheetView>
  </sheetViews>
  <sheetFormatPr baseColWidth="10" defaultColWidth="11.42578125" defaultRowHeight="12.75" x14ac:dyDescent="0.2"/>
  <cols>
    <col min="1" max="1" width="28" customWidth="1"/>
    <col min="20" max="20" width="13.7109375" customWidth="1"/>
    <col min="21" max="21" width="12.28515625" customWidth="1"/>
  </cols>
  <sheetData>
    <row r="1" spans="1:21" x14ac:dyDescent="0.2">
      <c r="A1" s="28" t="s">
        <v>32</v>
      </c>
      <c r="C1" s="26"/>
      <c r="D1" s="26"/>
    </row>
    <row r="2" spans="1:21" x14ac:dyDescent="0.2">
      <c r="A2" s="28" t="s">
        <v>33</v>
      </c>
      <c r="C2" s="26"/>
      <c r="D2" s="26"/>
    </row>
    <row r="3" spans="1:21" x14ac:dyDescent="0.2">
      <c r="A3" s="27" t="s">
        <v>34</v>
      </c>
      <c r="C3" s="26"/>
      <c r="D3" s="26"/>
    </row>
    <row r="5" spans="1:21" x14ac:dyDescent="0.2">
      <c r="C5" t="s">
        <v>35</v>
      </c>
      <c r="D5" t="s">
        <v>36</v>
      </c>
      <c r="E5" t="s">
        <v>37</v>
      </c>
      <c r="F5" t="s">
        <v>38</v>
      </c>
      <c r="G5" t="s">
        <v>39</v>
      </c>
      <c r="H5" t="s">
        <v>40</v>
      </c>
      <c r="I5" t="s">
        <v>41</v>
      </c>
      <c r="J5" t="s">
        <v>42</v>
      </c>
      <c r="K5" s="6" t="s">
        <v>43</v>
      </c>
      <c r="L5" s="10" t="s">
        <v>44</v>
      </c>
      <c r="M5" t="s">
        <v>45</v>
      </c>
      <c r="N5" t="s">
        <v>46</v>
      </c>
      <c r="O5" t="s">
        <v>47</v>
      </c>
      <c r="P5" t="s">
        <v>48</v>
      </c>
      <c r="Q5" s="6" t="s">
        <v>49</v>
      </c>
      <c r="R5" s="10" t="s">
        <v>50</v>
      </c>
      <c r="S5" s="10" t="s">
        <v>51</v>
      </c>
      <c r="T5" s="6" t="s">
        <v>52</v>
      </c>
      <c r="U5" s="6" t="s">
        <v>53</v>
      </c>
    </row>
    <row r="6" spans="1:21" x14ac:dyDescent="0.2">
      <c r="B6" s="6">
        <v>2000</v>
      </c>
      <c r="C6" s="3">
        <v>6991</v>
      </c>
      <c r="D6" s="3">
        <v>4860</v>
      </c>
      <c r="E6" s="3">
        <v>924</v>
      </c>
      <c r="F6" s="3">
        <v>16488</v>
      </c>
      <c r="G6" s="3">
        <v>3298</v>
      </c>
      <c r="H6" s="3">
        <v>754</v>
      </c>
      <c r="I6" s="3">
        <v>692</v>
      </c>
      <c r="J6" s="3">
        <v>24007</v>
      </c>
      <c r="K6" s="3">
        <v>192257</v>
      </c>
      <c r="L6" s="21">
        <v>17924</v>
      </c>
      <c r="M6" s="3">
        <v>1554</v>
      </c>
      <c r="N6" s="3">
        <v>9914</v>
      </c>
      <c r="O6" s="3"/>
      <c r="P6" s="3">
        <v>20292</v>
      </c>
      <c r="Q6" s="3">
        <f>SUM(C6:P6)</f>
        <v>299955</v>
      </c>
      <c r="R6" s="21">
        <v>2955</v>
      </c>
      <c r="S6" s="21">
        <v>4806</v>
      </c>
      <c r="T6" s="3">
        <v>475361</v>
      </c>
      <c r="U6" s="3">
        <v>2431170</v>
      </c>
    </row>
    <row r="7" spans="1:21" x14ac:dyDescent="0.2">
      <c r="B7" s="6">
        <v>2001</v>
      </c>
      <c r="C7" s="3">
        <v>8053</v>
      </c>
      <c r="D7" s="3">
        <v>5600</v>
      </c>
      <c r="E7" s="3">
        <v>979</v>
      </c>
      <c r="F7" s="3">
        <v>18411</v>
      </c>
      <c r="G7" s="3">
        <v>3877</v>
      </c>
      <c r="H7" s="3">
        <v>804</v>
      </c>
      <c r="I7" s="3">
        <v>738</v>
      </c>
      <c r="J7" s="3">
        <v>25866</v>
      </c>
      <c r="K7" s="3">
        <v>204534</v>
      </c>
      <c r="L7" s="21">
        <v>20293</v>
      </c>
      <c r="M7" s="3">
        <v>1637</v>
      </c>
      <c r="N7" s="3">
        <v>11020</v>
      </c>
      <c r="O7" s="3"/>
      <c r="P7" s="3">
        <v>22326</v>
      </c>
      <c r="Q7" s="3">
        <f t="shared" ref="Q7:Q18" si="0">SUM(C7:P7)</f>
        <v>324138</v>
      </c>
      <c r="R7" s="21">
        <v>3403</v>
      </c>
      <c r="S7" s="21">
        <v>5425</v>
      </c>
      <c r="T7" s="3">
        <v>517586</v>
      </c>
      <c r="U7" s="3">
        <v>2610732</v>
      </c>
    </row>
    <row r="8" spans="1:21" x14ac:dyDescent="0.2">
      <c r="B8" s="6">
        <v>2002</v>
      </c>
      <c r="C8" s="3">
        <v>8395</v>
      </c>
      <c r="D8" s="3">
        <v>5685</v>
      </c>
      <c r="E8" s="3">
        <v>1009</v>
      </c>
      <c r="F8" s="3">
        <v>19380</v>
      </c>
      <c r="G8" s="3">
        <v>3900</v>
      </c>
      <c r="H8" s="3">
        <v>841</v>
      </c>
      <c r="I8" s="3">
        <v>776</v>
      </c>
      <c r="J8" s="3">
        <v>26343</v>
      </c>
      <c r="K8" s="3">
        <v>201751</v>
      </c>
      <c r="L8" s="21">
        <v>21148</v>
      </c>
      <c r="M8" s="3">
        <v>1681</v>
      </c>
      <c r="N8" s="3">
        <v>11426</v>
      </c>
      <c r="O8" s="3"/>
      <c r="P8" s="3">
        <v>22660</v>
      </c>
      <c r="Q8" s="3">
        <f t="shared" si="0"/>
        <v>324995</v>
      </c>
      <c r="R8" s="21">
        <v>3484</v>
      </c>
      <c r="S8" s="21">
        <v>5478</v>
      </c>
      <c r="T8" s="3">
        <v>526207</v>
      </c>
      <c r="U8" s="3">
        <v>2610032</v>
      </c>
    </row>
    <row r="9" spans="1:21" x14ac:dyDescent="0.2">
      <c r="B9" s="6">
        <v>2003</v>
      </c>
      <c r="C9" s="3">
        <v>9040</v>
      </c>
      <c r="D9" s="3">
        <v>6038</v>
      </c>
      <c r="E9" s="3">
        <v>1003</v>
      </c>
      <c r="F9" s="3">
        <v>20998</v>
      </c>
      <c r="G9" s="3">
        <v>4173</v>
      </c>
      <c r="H9" s="3">
        <v>848</v>
      </c>
      <c r="I9" s="3">
        <v>787</v>
      </c>
      <c r="J9" s="3">
        <v>27179</v>
      </c>
      <c r="K9" s="3">
        <v>201212</v>
      </c>
      <c r="L9" s="21">
        <v>22516</v>
      </c>
      <c r="M9" s="3">
        <v>1732</v>
      </c>
      <c r="N9" s="3">
        <v>12297</v>
      </c>
      <c r="O9" s="3"/>
      <c r="P9" s="3">
        <v>23266</v>
      </c>
      <c r="Q9" s="3">
        <f t="shared" si="0"/>
        <v>331089</v>
      </c>
      <c r="R9" s="21">
        <v>3692</v>
      </c>
      <c r="S9" s="21">
        <v>5734</v>
      </c>
      <c r="T9" s="3">
        <v>543212</v>
      </c>
      <c r="U9" s="3">
        <v>2636190</v>
      </c>
    </row>
    <row r="10" spans="1:21" x14ac:dyDescent="0.2">
      <c r="B10" s="6">
        <v>2004</v>
      </c>
      <c r="C10" s="3">
        <v>9740</v>
      </c>
      <c r="D10" s="3">
        <v>6308</v>
      </c>
      <c r="E10" s="3">
        <v>985</v>
      </c>
      <c r="F10" s="3">
        <v>22547</v>
      </c>
      <c r="G10" s="3">
        <v>4455</v>
      </c>
      <c r="H10" s="3">
        <v>846</v>
      </c>
      <c r="I10" s="3">
        <v>813</v>
      </c>
      <c r="J10" s="3">
        <v>28406</v>
      </c>
      <c r="K10" s="3">
        <v>203749</v>
      </c>
      <c r="L10" s="21">
        <v>24589</v>
      </c>
      <c r="M10" s="3">
        <v>1749</v>
      </c>
      <c r="N10" s="3">
        <v>13159</v>
      </c>
      <c r="O10" s="3"/>
      <c r="P10" s="3">
        <v>24249</v>
      </c>
      <c r="Q10" s="3">
        <f t="shared" si="0"/>
        <v>341595</v>
      </c>
      <c r="R10" s="21">
        <v>3855</v>
      </c>
      <c r="S10" s="21">
        <v>5979</v>
      </c>
      <c r="T10" s="3">
        <v>563607</v>
      </c>
      <c r="U10" s="3">
        <v>2666958</v>
      </c>
    </row>
    <row r="11" spans="1:21" x14ac:dyDescent="0.2">
      <c r="B11" s="6">
        <v>2005</v>
      </c>
      <c r="C11" s="3">
        <v>10424</v>
      </c>
      <c r="D11" s="3">
        <v>6494</v>
      </c>
      <c r="E11" s="3">
        <v>985</v>
      </c>
      <c r="F11" s="3">
        <v>24288</v>
      </c>
      <c r="G11" s="3">
        <v>4755</v>
      </c>
      <c r="H11" s="3">
        <v>856</v>
      </c>
      <c r="I11" s="3">
        <v>850</v>
      </c>
      <c r="J11" s="3">
        <v>29395</v>
      </c>
      <c r="K11" s="3">
        <v>206296</v>
      </c>
      <c r="L11" s="21">
        <v>26525</v>
      </c>
      <c r="M11" s="3">
        <v>1778</v>
      </c>
      <c r="N11" s="3">
        <v>14140</v>
      </c>
      <c r="O11" s="3"/>
      <c r="P11" s="3">
        <v>25191</v>
      </c>
      <c r="Q11" s="3">
        <f t="shared" si="0"/>
        <v>351977</v>
      </c>
      <c r="R11" s="21">
        <v>3957</v>
      </c>
      <c r="S11" s="21">
        <v>6302</v>
      </c>
      <c r="T11" s="3">
        <v>583648</v>
      </c>
      <c r="U11" s="3">
        <v>2712805</v>
      </c>
    </row>
    <row r="12" spans="1:21" x14ac:dyDescent="0.2">
      <c r="B12" s="6">
        <v>2006</v>
      </c>
      <c r="C12" s="3">
        <v>9822</v>
      </c>
      <c r="D12" s="3">
        <v>5905</v>
      </c>
      <c r="E12" s="3">
        <v>956</v>
      </c>
      <c r="F12" s="3">
        <v>23438</v>
      </c>
      <c r="G12" s="3">
        <v>4411</v>
      </c>
      <c r="H12" s="3">
        <v>868</v>
      </c>
      <c r="I12" s="3">
        <v>838</v>
      </c>
      <c r="J12" s="3">
        <v>28246</v>
      </c>
      <c r="K12" s="3">
        <v>209081</v>
      </c>
      <c r="L12" s="21">
        <v>25638</v>
      </c>
      <c r="M12" s="3">
        <v>1721</v>
      </c>
      <c r="N12" s="3">
        <v>13494</v>
      </c>
      <c r="O12" s="3"/>
      <c r="P12" s="3">
        <v>24225</v>
      </c>
      <c r="Q12" s="3">
        <f t="shared" si="0"/>
        <v>348643</v>
      </c>
      <c r="R12" s="21">
        <v>3519</v>
      </c>
      <c r="S12" s="21">
        <v>5686</v>
      </c>
      <c r="T12" s="3">
        <v>577839</v>
      </c>
      <c r="U12" s="3">
        <v>2753443</v>
      </c>
    </row>
    <row r="13" spans="1:21" x14ac:dyDescent="0.2">
      <c r="B13" s="6">
        <v>2007</v>
      </c>
      <c r="C13" s="3">
        <v>10678</v>
      </c>
      <c r="D13" s="3">
        <v>6245</v>
      </c>
      <c r="E13" s="3">
        <v>1015</v>
      </c>
      <c r="F13" s="3">
        <v>24488</v>
      </c>
      <c r="G13" s="3">
        <v>4982</v>
      </c>
      <c r="H13" s="3">
        <v>939</v>
      </c>
      <c r="I13" s="3">
        <v>908</v>
      </c>
      <c r="J13" s="3">
        <v>27931</v>
      </c>
      <c r="K13" s="3">
        <v>209051</v>
      </c>
      <c r="L13" s="21">
        <v>27995</v>
      </c>
      <c r="M13" s="3">
        <v>1856</v>
      </c>
      <c r="N13" s="3">
        <v>14773</v>
      </c>
      <c r="O13" s="3"/>
      <c r="P13" s="3">
        <v>24760</v>
      </c>
      <c r="Q13" s="3">
        <f t="shared" si="0"/>
        <v>355621</v>
      </c>
      <c r="R13" s="21">
        <v>3738</v>
      </c>
      <c r="S13" s="21">
        <v>6179</v>
      </c>
      <c r="T13" s="3">
        <v>592705</v>
      </c>
      <c r="U13" s="3">
        <v>2802595</v>
      </c>
    </row>
    <row r="14" spans="1:21" x14ac:dyDescent="0.2">
      <c r="B14" s="6">
        <v>2008</v>
      </c>
      <c r="C14" s="3">
        <v>11605</v>
      </c>
      <c r="D14" s="3">
        <v>6918</v>
      </c>
      <c r="E14" s="3">
        <v>1020</v>
      </c>
      <c r="F14" s="3">
        <v>27142</v>
      </c>
      <c r="G14" s="3">
        <v>5502</v>
      </c>
      <c r="H14" s="3">
        <v>1001</v>
      </c>
      <c r="I14" s="3">
        <v>955</v>
      </c>
      <c r="J14" s="3">
        <v>31397</v>
      </c>
      <c r="K14" s="3">
        <v>235472</v>
      </c>
      <c r="L14" s="21">
        <v>30849</v>
      </c>
      <c r="M14" s="3">
        <v>1929</v>
      </c>
      <c r="N14" s="3">
        <v>15860</v>
      </c>
      <c r="O14" s="3"/>
      <c r="P14" s="3">
        <v>27945</v>
      </c>
      <c r="Q14" s="3">
        <f t="shared" si="0"/>
        <v>397595</v>
      </c>
      <c r="R14" s="21">
        <v>3986</v>
      </c>
      <c r="S14" s="21">
        <v>6891</v>
      </c>
      <c r="T14" s="3">
        <v>658911</v>
      </c>
      <c r="U14" s="3">
        <v>3078096</v>
      </c>
    </row>
    <row r="15" spans="1:21" x14ac:dyDescent="0.2">
      <c r="B15" s="6">
        <v>2009</v>
      </c>
      <c r="C15" s="3">
        <v>11364</v>
      </c>
      <c r="D15" s="3">
        <v>6959</v>
      </c>
      <c r="E15" s="3">
        <v>936</v>
      </c>
      <c r="F15" s="3">
        <v>26040</v>
      </c>
      <c r="G15" s="3">
        <v>5654</v>
      </c>
      <c r="H15" s="3">
        <v>950</v>
      </c>
      <c r="I15" s="3">
        <v>941</v>
      </c>
      <c r="J15" s="3">
        <v>30168</v>
      </c>
      <c r="K15" s="3">
        <v>230036</v>
      </c>
      <c r="L15" s="21">
        <v>30029</v>
      </c>
      <c r="M15" s="3">
        <v>1853</v>
      </c>
      <c r="N15" s="3">
        <v>15198</v>
      </c>
      <c r="O15" s="3"/>
      <c r="P15" s="3">
        <v>27005</v>
      </c>
      <c r="Q15" s="3">
        <f t="shared" si="0"/>
        <v>387133</v>
      </c>
      <c r="R15" s="21">
        <v>3903</v>
      </c>
      <c r="S15" s="21">
        <v>6868</v>
      </c>
      <c r="T15" s="3">
        <v>640040</v>
      </c>
      <c r="U15" s="3">
        <v>3036720</v>
      </c>
    </row>
    <row r="16" spans="1:21" x14ac:dyDescent="0.2">
      <c r="B16" s="6">
        <v>2010</v>
      </c>
      <c r="C16" s="3">
        <v>11382</v>
      </c>
      <c r="D16" s="3">
        <v>7257</v>
      </c>
      <c r="E16" s="3">
        <v>888</v>
      </c>
      <c r="F16" s="3">
        <v>25219</v>
      </c>
      <c r="G16" s="3">
        <v>6176</v>
      </c>
      <c r="H16" s="3">
        <v>883</v>
      </c>
      <c r="I16" s="3">
        <v>909</v>
      </c>
      <c r="J16" s="3">
        <v>28643</v>
      </c>
      <c r="K16" s="3">
        <v>231125</v>
      </c>
      <c r="L16" s="3">
        <v>29850</v>
      </c>
      <c r="M16" s="3">
        <v>1762</v>
      </c>
      <c r="N16" s="3">
        <v>15337</v>
      </c>
      <c r="O16" s="3"/>
      <c r="P16" s="3">
        <v>26688</v>
      </c>
      <c r="Q16" s="3">
        <f t="shared" si="0"/>
        <v>386119</v>
      </c>
      <c r="R16" s="3">
        <v>4169</v>
      </c>
      <c r="S16" s="3">
        <v>7195</v>
      </c>
      <c r="T16" s="3">
        <v>631307</v>
      </c>
      <c r="U16" s="3">
        <v>3025586</v>
      </c>
    </row>
    <row r="17" spans="2:21" x14ac:dyDescent="0.2">
      <c r="B17" s="6">
        <v>2011</v>
      </c>
      <c r="C17" s="3">
        <v>11800</v>
      </c>
      <c r="D17" s="3">
        <v>7320</v>
      </c>
      <c r="E17" s="3">
        <v>856</v>
      </c>
      <c r="F17" s="3">
        <v>25688</v>
      </c>
      <c r="G17" s="3">
        <v>6359</v>
      </c>
      <c r="H17" s="3">
        <v>837</v>
      </c>
      <c r="I17" s="3">
        <v>889</v>
      </c>
      <c r="J17" s="3">
        <v>28952</v>
      </c>
      <c r="K17" s="3">
        <v>226444</v>
      </c>
      <c r="L17" s="3">
        <v>30089</v>
      </c>
      <c r="M17" s="3">
        <v>1721</v>
      </c>
      <c r="N17" s="3">
        <v>15874</v>
      </c>
      <c r="P17" s="3">
        <v>26785</v>
      </c>
      <c r="Q17" s="3">
        <f t="shared" si="0"/>
        <v>383614</v>
      </c>
      <c r="R17" s="3">
        <v>4324</v>
      </c>
      <c r="S17" s="3">
        <v>7341</v>
      </c>
      <c r="T17" s="3">
        <v>626017</v>
      </c>
      <c r="U17" s="3">
        <v>3022621</v>
      </c>
    </row>
    <row r="18" spans="2:21" x14ac:dyDescent="0.2">
      <c r="B18" s="6">
        <v>2012</v>
      </c>
      <c r="C18" s="3">
        <v>11975</v>
      </c>
      <c r="D18" s="3">
        <v>7006</v>
      </c>
      <c r="E18" s="3">
        <v>865</v>
      </c>
      <c r="F18" s="3">
        <v>25867</v>
      </c>
      <c r="G18" s="3">
        <v>6366</v>
      </c>
      <c r="H18" s="3">
        <v>786</v>
      </c>
      <c r="I18" s="3">
        <v>887</v>
      </c>
      <c r="J18" s="3">
        <v>28897</v>
      </c>
      <c r="K18" s="3">
        <v>225774</v>
      </c>
      <c r="L18" s="3">
        <v>30095</v>
      </c>
      <c r="M18" s="3">
        <v>1651</v>
      </c>
      <c r="N18" s="3">
        <v>16243</v>
      </c>
      <c r="O18" s="3"/>
      <c r="P18" s="3">
        <v>26219</v>
      </c>
      <c r="Q18" s="3">
        <f t="shared" si="0"/>
        <v>382631</v>
      </c>
      <c r="R18" s="3">
        <v>4477</v>
      </c>
      <c r="S18" s="3">
        <v>6941</v>
      </c>
      <c r="T18" s="3">
        <v>613618</v>
      </c>
      <c r="U18" s="3">
        <v>2982500</v>
      </c>
    </row>
    <row r="24" spans="2:21" x14ac:dyDescent="0.2">
      <c r="T24" s="32"/>
    </row>
  </sheetData>
  <phoneticPr fontId="4" type="noConversion"/>
  <pageMargins left="0.75" right="0.75" top="1" bottom="1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4" sqref="A4"/>
    </sheetView>
  </sheetViews>
  <sheetFormatPr baseColWidth="10" defaultColWidth="11.42578125" defaultRowHeight="12.75" x14ac:dyDescent="0.2"/>
  <cols>
    <col min="1" max="1" width="25" bestFit="1" customWidth="1"/>
  </cols>
  <sheetData>
    <row r="1" spans="1:21" x14ac:dyDescent="0.2">
      <c r="A1" s="10" t="s">
        <v>54</v>
      </c>
    </row>
    <row r="2" spans="1:21" x14ac:dyDescent="0.2">
      <c r="A2" s="10" t="s">
        <v>33</v>
      </c>
    </row>
    <row r="3" spans="1:21" x14ac:dyDescent="0.2">
      <c r="A3" s="7" t="s">
        <v>34</v>
      </c>
    </row>
    <row r="5" spans="1:21" x14ac:dyDescent="0.2">
      <c r="C5" t="s">
        <v>35</v>
      </c>
      <c r="D5" t="s">
        <v>36</v>
      </c>
      <c r="E5" t="s">
        <v>37</v>
      </c>
      <c r="F5" t="s">
        <v>38</v>
      </c>
      <c r="G5" t="s">
        <v>39</v>
      </c>
      <c r="H5" t="s">
        <v>40</v>
      </c>
      <c r="I5" t="s">
        <v>41</v>
      </c>
      <c r="J5" t="s">
        <v>42</v>
      </c>
      <c r="K5" s="6" t="s">
        <v>43</v>
      </c>
      <c r="L5" s="10" t="s">
        <v>44</v>
      </c>
      <c r="M5" t="s">
        <v>45</v>
      </c>
      <c r="N5" t="s">
        <v>46</v>
      </c>
      <c r="O5" t="s">
        <v>47</v>
      </c>
      <c r="P5" t="s">
        <v>48</v>
      </c>
      <c r="Q5" s="6" t="s">
        <v>49</v>
      </c>
      <c r="R5" s="10" t="s">
        <v>50</v>
      </c>
      <c r="S5" s="10" t="s">
        <v>51</v>
      </c>
      <c r="T5" s="6" t="s">
        <v>52</v>
      </c>
      <c r="U5" s="6" t="s">
        <v>53</v>
      </c>
    </row>
    <row r="6" spans="1:21" x14ac:dyDescent="0.2">
      <c r="B6" s="6">
        <v>2009</v>
      </c>
      <c r="C6" s="3">
        <v>6715</v>
      </c>
      <c r="D6" s="3">
        <v>3511</v>
      </c>
      <c r="E6" s="3">
        <v>325</v>
      </c>
      <c r="F6" s="3">
        <v>13773</v>
      </c>
      <c r="G6" s="3">
        <v>3238</v>
      </c>
      <c r="H6" s="3">
        <v>483</v>
      </c>
      <c r="I6" s="3">
        <v>458</v>
      </c>
      <c r="J6" s="3">
        <v>13135</v>
      </c>
      <c r="K6" s="3">
        <v>104205</v>
      </c>
      <c r="L6" s="3">
        <v>16325</v>
      </c>
      <c r="M6" s="3">
        <v>1166</v>
      </c>
      <c r="N6" s="3">
        <v>9276</v>
      </c>
      <c r="O6" s="3"/>
      <c r="P6" s="3">
        <v>12330</v>
      </c>
      <c r="Q6" s="3">
        <f>SUM(C6:P6)</f>
        <v>184940</v>
      </c>
      <c r="R6" s="21">
        <v>1659</v>
      </c>
      <c r="S6" s="21">
        <v>3543</v>
      </c>
      <c r="T6" s="3">
        <v>307263</v>
      </c>
      <c r="U6" s="3">
        <v>1423420</v>
      </c>
    </row>
    <row r="7" spans="1:21" x14ac:dyDescent="0.2">
      <c r="B7" s="6">
        <v>2010</v>
      </c>
      <c r="C7" s="3">
        <v>5941</v>
      </c>
      <c r="D7" s="3">
        <v>3422</v>
      </c>
      <c r="E7" s="3">
        <v>388</v>
      </c>
      <c r="F7" s="3">
        <v>12215</v>
      </c>
      <c r="G7" s="3">
        <v>3221</v>
      </c>
      <c r="H7" s="3">
        <v>491</v>
      </c>
      <c r="I7" s="3">
        <v>464</v>
      </c>
      <c r="J7" s="3">
        <v>11865</v>
      </c>
      <c r="K7" s="3">
        <v>107519</v>
      </c>
      <c r="L7" s="3">
        <v>14895</v>
      </c>
      <c r="M7" s="3">
        <v>1109</v>
      </c>
      <c r="N7" s="3">
        <v>8388</v>
      </c>
      <c r="O7" s="3"/>
      <c r="P7" s="3">
        <v>11901</v>
      </c>
      <c r="Q7" s="3">
        <f>SUM(C7:P7)</f>
        <v>181819</v>
      </c>
      <c r="R7" s="3">
        <v>1739</v>
      </c>
      <c r="S7" s="3">
        <v>3507</v>
      </c>
      <c r="T7" s="3">
        <v>296499</v>
      </c>
      <c r="U7" s="3">
        <v>1469506</v>
      </c>
    </row>
    <row r="8" spans="1:21" x14ac:dyDescent="0.2">
      <c r="B8" s="6">
        <v>2011</v>
      </c>
      <c r="C8" s="3">
        <v>7516</v>
      </c>
      <c r="D8" s="3">
        <v>4586</v>
      </c>
      <c r="E8" s="3">
        <v>292</v>
      </c>
      <c r="F8" s="3">
        <v>14463</v>
      </c>
      <c r="G8" s="3">
        <v>4554</v>
      </c>
      <c r="H8" s="3">
        <v>429</v>
      </c>
      <c r="I8" s="3">
        <v>373</v>
      </c>
      <c r="J8" s="3">
        <v>14199</v>
      </c>
      <c r="K8" s="3">
        <v>122685</v>
      </c>
      <c r="L8" s="3">
        <v>17754</v>
      </c>
      <c r="M8" s="3">
        <v>1002</v>
      </c>
      <c r="N8" s="3">
        <v>9871</v>
      </c>
      <c r="O8" s="3"/>
      <c r="P8" s="3">
        <v>14518</v>
      </c>
      <c r="Q8" s="3">
        <f>SUM(C8:P8)</f>
        <v>212242</v>
      </c>
      <c r="R8" s="3">
        <v>2489</v>
      </c>
      <c r="S8" s="3">
        <v>4571</v>
      </c>
      <c r="T8" s="3">
        <v>336229</v>
      </c>
      <c r="U8" s="3">
        <v>1687061</v>
      </c>
    </row>
    <row r="9" spans="1:21" x14ac:dyDescent="0.2">
      <c r="B9" s="6">
        <v>2012</v>
      </c>
      <c r="C9" s="3">
        <v>8006</v>
      </c>
      <c r="D9" s="3">
        <v>4555</v>
      </c>
      <c r="E9" s="3">
        <v>314</v>
      </c>
      <c r="F9" s="3">
        <v>15476</v>
      </c>
      <c r="G9" s="3">
        <v>4679</v>
      </c>
      <c r="H9" s="3">
        <v>439</v>
      </c>
      <c r="I9" s="3">
        <v>394</v>
      </c>
      <c r="J9" s="3">
        <v>14984</v>
      </c>
      <c r="K9" s="3">
        <v>131795</v>
      </c>
      <c r="L9" s="3">
        <v>18898</v>
      </c>
      <c r="M9" s="3">
        <v>1024</v>
      </c>
      <c r="N9" s="3">
        <v>10491</v>
      </c>
      <c r="O9" s="3"/>
      <c r="P9" s="3">
        <v>14858</v>
      </c>
      <c r="Q9" s="3">
        <f>SUM(C9:P9)</f>
        <v>225913</v>
      </c>
      <c r="R9" s="3">
        <v>2704</v>
      </c>
      <c r="S9" s="3">
        <v>4384</v>
      </c>
      <c r="T9" s="3">
        <v>349752</v>
      </c>
      <c r="U9" s="3">
        <v>1759497</v>
      </c>
    </row>
  </sheetData>
  <phoneticPr fontId="4" type="noConversion"/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PTA</vt:lpstr>
      <vt:lpstr>OTRI</vt:lpstr>
      <vt:lpstr>Vicerrectorado</vt:lpstr>
      <vt:lpstr>Líneas teléfono fijo</vt:lpstr>
      <vt:lpstr>Líneas de banda ancha</vt:lpstr>
    </vt:vector>
  </TitlesOfParts>
  <Manager/>
  <Company>AEA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AEA</dc:creator>
  <cp:keywords/>
  <dc:description/>
  <cp:lastModifiedBy>felipe</cp:lastModifiedBy>
  <cp:revision/>
  <dcterms:created xsi:type="dcterms:W3CDTF">2001-12-28T09:29:01Z</dcterms:created>
  <dcterms:modified xsi:type="dcterms:W3CDTF">2023-12-14T13:03:54Z</dcterms:modified>
  <cp:category/>
  <cp:contentStatus/>
</cp:coreProperties>
</file>