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65" activeTab="0"/>
  </bookViews>
  <sheets>
    <sheet name="Litoral" sheetId="1" r:id="rId1"/>
    <sheet name="Hoja3" sheetId="2" r:id="rId2"/>
    <sheet name="Hoja4" sheetId="3" r:id="rId3"/>
  </sheets>
  <definedNames/>
  <calcPr fullCalcOnLoad="1"/>
</workbook>
</file>

<file path=xl/comments1.xml><?xml version="1.0" encoding="utf-8"?>
<comments xmlns="http://schemas.openxmlformats.org/spreadsheetml/2006/main">
  <authors>
    <author>CIEDES</author>
    <author>LAURA_CIEDES</author>
  </authors>
  <commentList>
    <comment ref="A7" authorId="0">
      <text>
        <r>
          <rPr>
            <sz val="8"/>
            <rFont val="Tahoma"/>
            <family val="2"/>
          </rPr>
          <t xml:space="preserve">http://www.puertos.es/es/estadisticas/estadistica_mensual/index.html
</t>
        </r>
      </text>
    </comment>
    <comment ref="A8" authorId="1">
      <text>
        <r>
          <rPr>
            <b/>
            <sz val="9"/>
            <rFont val="Tahoma"/>
            <family val="2"/>
          </rPr>
          <t>LAURA_CIEDES:</t>
        </r>
        <r>
          <rPr>
            <sz val="9"/>
            <rFont val="Tahoma"/>
            <family val="2"/>
          </rPr>
          <t xml:space="preserve">
MALAGA EN CIFRAS
</t>
        </r>
      </text>
    </comment>
    <comment ref="A9" authorId="1">
      <text>
        <r>
          <rPr>
            <b/>
            <sz val="9"/>
            <rFont val="Tahoma"/>
            <family val="2"/>
          </rPr>
          <t>LAURA_CIEDES:</t>
        </r>
        <r>
          <rPr>
            <sz val="9"/>
            <rFont val="Tahoma"/>
            <family val="2"/>
          </rPr>
          <t xml:space="preserve">
MALAGA EN CIFRAS
</t>
        </r>
      </text>
    </comment>
    <comment ref="A10" authorId="1">
      <text>
        <r>
          <rPr>
            <b/>
            <sz val="9"/>
            <rFont val="Tahoma"/>
            <family val="2"/>
          </rPr>
          <t>LAURA_CIEDES:</t>
        </r>
        <r>
          <rPr>
            <sz val="9"/>
            <rFont val="Tahoma"/>
            <family val="2"/>
          </rPr>
          <t xml:space="preserve">
MALAGA EN CIFRAS/A21
</t>
        </r>
      </text>
    </comment>
    <comment ref="A11" authorId="1">
      <text>
        <r>
          <rPr>
            <b/>
            <sz val="9"/>
            <rFont val="Tahoma"/>
            <family val="2"/>
          </rPr>
          <t>LAURA_CIEDES:</t>
        </r>
        <r>
          <rPr>
            <sz val="9"/>
            <rFont val="Tahoma"/>
            <family val="2"/>
          </rPr>
          <t xml:space="preserve">
A21</t>
        </r>
      </text>
    </comment>
    <comment ref="A12" authorId="1">
      <text>
        <r>
          <rPr>
            <b/>
            <sz val="9"/>
            <rFont val="Tahoma"/>
            <family val="2"/>
          </rPr>
          <t>LAURA_CIEDES:</t>
        </r>
        <r>
          <rPr>
            <sz val="9"/>
            <rFont val="Tahoma"/>
            <family val="2"/>
          </rPr>
          <t xml:space="preserve">
MÁLAGA EN CIFRAS
</t>
        </r>
      </text>
    </comment>
    <comment ref="A13" authorId="1">
      <text>
        <r>
          <rPr>
            <b/>
            <sz val="9"/>
            <rFont val="Tahoma"/>
            <family val="2"/>
          </rPr>
          <t>LAURA_CIEDES:</t>
        </r>
        <r>
          <rPr>
            <sz val="9"/>
            <rFont val="Tahoma"/>
            <family val="2"/>
          </rPr>
          <t xml:space="preserve">
MALAGA EN CIFRAS
</t>
        </r>
      </text>
    </comment>
    <comment ref="A14" authorId="1">
      <text>
        <r>
          <rPr>
            <b/>
            <sz val="9"/>
            <rFont val="Tahoma"/>
            <family val="2"/>
          </rPr>
          <t>LAURA_CIEDES:</t>
        </r>
        <r>
          <rPr>
            <sz val="9"/>
            <rFont val="Tahoma"/>
            <family val="2"/>
          </rPr>
          <t xml:space="preserve">
A21</t>
        </r>
      </text>
    </comment>
    <comment ref="A15" authorId="1">
      <text>
        <r>
          <rPr>
            <b/>
            <sz val="9"/>
            <rFont val="Tahoma"/>
            <family val="2"/>
          </rPr>
          <t>LAURA_CIEDES:</t>
        </r>
        <r>
          <rPr>
            <sz val="9"/>
            <rFont val="Tahoma"/>
            <family val="2"/>
          </rPr>
          <t xml:space="preserve">
A21</t>
        </r>
      </text>
    </comment>
    <comment ref="A16" authorId="1">
      <text>
        <r>
          <rPr>
            <b/>
            <sz val="9"/>
            <rFont val="Tahoma"/>
            <family val="2"/>
          </rPr>
          <t>LAURA_CIEDES:</t>
        </r>
        <r>
          <rPr>
            <sz val="9"/>
            <rFont val="Tahoma"/>
            <family val="2"/>
          </rPr>
          <t xml:space="preserve">
A21</t>
        </r>
      </text>
    </comment>
    <comment ref="A17" authorId="1">
      <text>
        <r>
          <rPr>
            <b/>
            <sz val="9"/>
            <rFont val="Tahoma"/>
            <family val="2"/>
          </rPr>
          <t>LAURA_CIEDES:</t>
        </r>
        <r>
          <rPr>
            <sz val="9"/>
            <rFont val="Tahoma"/>
            <family val="2"/>
          </rPr>
          <t xml:space="preserve">
Datos A21
</t>
        </r>
      </text>
    </comment>
  </commentList>
</comments>
</file>

<file path=xl/sharedStrings.xml><?xml version="1.0" encoding="utf-8"?>
<sst xmlns="http://schemas.openxmlformats.org/spreadsheetml/2006/main" count="92" uniqueCount="25">
  <si>
    <t>Var 06/00</t>
  </si>
  <si>
    <t>Tendencia</t>
  </si>
  <si>
    <t>↑</t>
  </si>
  <si>
    <t>Número de contenedores en TEUS en el Puerto de Málaga</t>
  </si>
  <si>
    <t>↓</t>
  </si>
  <si>
    <t xml:space="preserve">Tráfico portuario de mercancías (toneladas) </t>
  </si>
  <si>
    <t>Número de cruceros que recalan en la ciudad</t>
  </si>
  <si>
    <t>Número de pasajeros en cruceros</t>
  </si>
  <si>
    <t>Pasajeros totales Puerto</t>
  </si>
  <si>
    <t>MAR Y METRÓPOLI:Puerto y fachada litoral integrada</t>
  </si>
  <si>
    <t>Recogida selectiva de basura per capita</t>
  </si>
  <si>
    <t>%suelo urbanizado/total suelo</t>
  </si>
  <si>
    <t>Superficie Verde útil (m2)</t>
  </si>
  <si>
    <t>Consumo DOMÉSTICO de agua (litros/dia/habitante)</t>
  </si>
  <si>
    <t>Consumo TOTAL de agua (litros/dia/habitante)</t>
  </si>
  <si>
    <t>% de Días de Calidad Buena del aire</t>
  </si>
  <si>
    <t>Fuente: Puertos del Estado, Autoridad Portuaria de Málaga, Ministerio de Sanidad, Fundación CIEDES, Fondear SL y D.G. Salud de J. Andalucía, OMAU.</t>
  </si>
  <si>
    <t>Consumo total de Energías Renovables (Tep)</t>
  </si>
  <si>
    <t>Consumo de energía eléctrica TOTAL</t>
  </si>
  <si>
    <t>Consumo de energía eléctrica, SECTOR RESIDENCIAL</t>
  </si>
  <si>
    <t>Zona Verde calificada por habitante (m2)</t>
  </si>
  <si>
    <t>Principales indicadores relacionados con “Málaga y su litoral”</t>
  </si>
  <si>
    <t>Evolución</t>
  </si>
  <si>
    <t>Var.13/07 *</t>
  </si>
  <si>
    <t>n.d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</si>
</sst>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[$€]_-;\-* #,##0.00\ [$€]_-;_-* &quot;-&quot;??\ [$€]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17" borderId="0" applyNumberFormat="0" applyBorder="0" applyAlignment="0" applyProtection="0"/>
    <xf numFmtId="0" fontId="34" fillId="27" borderId="0" applyNumberFormat="0" applyBorder="0" applyAlignment="0" applyProtection="0"/>
    <xf numFmtId="0" fontId="6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33" borderId="0" applyNumberFormat="0" applyBorder="0" applyAlignment="0" applyProtection="0"/>
    <xf numFmtId="0" fontId="35" fillId="34" borderId="0" applyNumberFormat="0" applyBorder="0" applyAlignment="0" applyProtection="0"/>
    <xf numFmtId="0" fontId="7" fillId="7" borderId="0" applyNumberFormat="0" applyBorder="0" applyAlignment="0" applyProtection="0"/>
    <xf numFmtId="0" fontId="36" fillId="35" borderId="1" applyNumberFormat="0" applyAlignment="0" applyProtection="0"/>
    <xf numFmtId="0" fontId="8" fillId="36" borderId="2" applyNumberFormat="0" applyAlignment="0" applyProtection="0"/>
    <xf numFmtId="0" fontId="37" fillId="37" borderId="3" applyNumberFormat="0" applyAlignment="0" applyProtection="0"/>
    <xf numFmtId="0" fontId="9" fillId="38" borderId="4" applyNumberFormat="0" applyAlignment="0" applyProtection="0"/>
    <xf numFmtId="0" fontId="38" fillId="0" borderId="5" applyNumberFormat="0" applyFill="0" applyAlignment="0" applyProtection="0"/>
    <xf numFmtId="0" fontId="10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6" fillId="40" borderId="0" applyNumberFormat="0" applyBorder="0" applyAlignment="0" applyProtection="0"/>
    <xf numFmtId="0" fontId="34" fillId="41" borderId="0" applyNumberFormat="0" applyBorder="0" applyAlignment="0" applyProtection="0"/>
    <xf numFmtId="0" fontId="6" fillId="42" borderId="0" applyNumberFormat="0" applyBorder="0" applyAlignment="0" applyProtection="0"/>
    <xf numFmtId="0" fontId="34" fillId="43" borderId="0" applyNumberFormat="0" applyBorder="0" applyAlignment="0" applyProtection="0"/>
    <xf numFmtId="0" fontId="6" fillId="44" borderId="0" applyNumberFormat="0" applyBorder="0" applyAlignment="0" applyProtection="0"/>
    <xf numFmtId="0" fontId="34" fillId="45" borderId="0" applyNumberFormat="0" applyBorder="0" applyAlignment="0" applyProtection="0"/>
    <xf numFmtId="0" fontId="6" fillId="29" borderId="0" applyNumberFormat="0" applyBorder="0" applyAlignment="0" applyProtection="0"/>
    <xf numFmtId="0" fontId="34" fillId="46" borderId="0" applyNumberFormat="0" applyBorder="0" applyAlignment="0" applyProtection="0"/>
    <xf numFmtId="0" fontId="6" fillId="31" borderId="0" applyNumberFormat="0" applyBorder="0" applyAlignment="0" applyProtection="0"/>
    <xf numFmtId="0" fontId="34" fillId="47" borderId="0" applyNumberFormat="0" applyBorder="0" applyAlignment="0" applyProtection="0"/>
    <xf numFmtId="0" fontId="6" fillId="48" borderId="0" applyNumberFormat="0" applyBorder="0" applyAlignment="0" applyProtection="0"/>
    <xf numFmtId="0" fontId="40" fillId="49" borderId="1" applyNumberFormat="0" applyAlignment="0" applyProtection="0"/>
    <xf numFmtId="0" fontId="12" fillId="13" borderId="2" applyNumberFormat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1" fillId="50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0" fontId="43" fillId="35" borderId="9" applyNumberFormat="0" applyAlignment="0" applyProtection="0"/>
    <xf numFmtId="0" fontId="16" fillId="36" borderId="10" applyNumberFormat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20" fillId="0" borderId="12" applyNumberFormat="0" applyFill="0" applyAlignment="0" applyProtection="0"/>
    <xf numFmtId="0" fontId="48" fillId="0" borderId="13" applyNumberFormat="0" applyFill="0" applyAlignment="0" applyProtection="0"/>
    <xf numFmtId="0" fontId="21" fillId="0" borderId="14" applyNumberFormat="0" applyFill="0" applyAlignment="0" applyProtection="0"/>
    <xf numFmtId="0" fontId="39" fillId="0" borderId="15" applyNumberFormat="0" applyFill="0" applyAlignment="0" applyProtection="0"/>
    <xf numFmtId="0" fontId="11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2" fillId="0" borderId="18" applyNumberFormat="0" applyFill="0" applyAlignment="0" applyProtection="0"/>
  </cellStyleXfs>
  <cellXfs count="59">
    <xf numFmtId="0" fontId="0" fillId="0" borderId="0" xfId="0" applyFont="1" applyAlignment="1">
      <alignment/>
    </xf>
    <xf numFmtId="0" fontId="3" fillId="0" borderId="19" xfId="89" applyFont="1" applyBorder="1">
      <alignment/>
      <protection/>
    </xf>
    <xf numFmtId="0" fontId="3" fillId="0" borderId="20" xfId="89" applyFont="1" applyFill="1" applyBorder="1" applyAlignment="1">
      <alignment horizontal="center"/>
      <protection/>
    </xf>
    <xf numFmtId="0" fontId="2" fillId="0" borderId="20" xfId="89" applyFont="1" applyFill="1" applyBorder="1">
      <alignment/>
      <protection/>
    </xf>
    <xf numFmtId="0" fontId="2" fillId="0" borderId="20" xfId="89" applyFont="1" applyFill="1" applyBorder="1" applyAlignment="1">
      <alignment wrapText="1"/>
      <protection/>
    </xf>
    <xf numFmtId="3" fontId="2" fillId="0" borderId="20" xfId="89" applyNumberFormat="1" applyFont="1" applyFill="1" applyBorder="1" applyAlignment="1">
      <alignment horizontal="right"/>
      <protection/>
    </xf>
    <xf numFmtId="2" fontId="50" fillId="0" borderId="20" xfId="96" applyNumberFormat="1" applyFont="1" applyFill="1" applyBorder="1">
      <alignment/>
      <protection/>
    </xf>
    <xf numFmtId="0" fontId="26" fillId="0" borderId="20" xfId="89" applyFont="1" applyFill="1" applyBorder="1" applyAlignment="1">
      <alignment horizontal="center" vertical="center"/>
      <protection/>
    </xf>
    <xf numFmtId="0" fontId="5" fillId="0" borderId="20" xfId="89" applyFont="1" applyFill="1" applyBorder="1" applyAlignment="1">
      <alignment horizontal="center" vertical="center"/>
      <protection/>
    </xf>
    <xf numFmtId="0" fontId="27" fillId="0" borderId="20" xfId="89" applyFont="1" applyFill="1" applyBorder="1" applyAlignment="1">
      <alignment horizontal="center" vertical="center"/>
      <protection/>
    </xf>
    <xf numFmtId="0" fontId="25" fillId="0" borderId="20" xfId="89" applyFont="1" applyFill="1" applyBorder="1" applyAlignment="1">
      <alignment horizontal="center" vertical="center"/>
      <protection/>
    </xf>
    <xf numFmtId="0" fontId="50" fillId="0" borderId="20" xfId="96" applyFont="1" applyFill="1" applyBorder="1" applyAlignment="1">
      <alignment horizontal="center" vertical="center"/>
      <protection/>
    </xf>
    <xf numFmtId="0" fontId="50" fillId="0" borderId="20" xfId="96" applyFont="1" applyFill="1" applyBorder="1">
      <alignment/>
      <protection/>
    </xf>
    <xf numFmtId="0" fontId="2" fillId="0" borderId="21" xfId="97" applyBorder="1" applyAlignment="1">
      <alignment/>
      <protection/>
    </xf>
    <xf numFmtId="0" fontId="2" fillId="0" borderId="0" xfId="97">
      <alignment/>
      <protection/>
    </xf>
    <xf numFmtId="0" fontId="2" fillId="0" borderId="0" xfId="97" applyFont="1">
      <alignment/>
      <protection/>
    </xf>
    <xf numFmtId="2" fontId="2" fillId="0" borderId="20" xfId="94" applyNumberFormat="1" applyFont="1" applyFill="1" applyBorder="1" applyAlignment="1">
      <alignment horizontal="right" vertical="center"/>
      <protection/>
    </xf>
    <xf numFmtId="0" fontId="2" fillId="0" borderId="0" xfId="97" applyBorder="1">
      <alignment/>
      <protection/>
    </xf>
    <xf numFmtId="1" fontId="15" fillId="0" borderId="20" xfId="94" applyNumberFormat="1" applyFont="1" applyFill="1" applyBorder="1" applyAlignment="1">
      <alignment horizontal="right"/>
      <protection/>
    </xf>
    <xf numFmtId="1" fontId="2" fillId="0" borderId="20" xfId="94" applyNumberFormat="1" applyFont="1" applyFill="1" applyBorder="1" applyAlignment="1">
      <alignment horizontal="right"/>
      <protection/>
    </xf>
    <xf numFmtId="0" fontId="2" fillId="0" borderId="20" xfId="94" applyFont="1" applyFill="1" applyBorder="1">
      <alignment/>
      <protection/>
    </xf>
    <xf numFmtId="164" fontId="2" fillId="0" borderId="20" xfId="94" applyNumberFormat="1" applyFont="1" applyFill="1" applyBorder="1">
      <alignment/>
      <protection/>
    </xf>
    <xf numFmtId="164" fontId="15" fillId="0" borderId="20" xfId="94" applyNumberFormat="1" applyFont="1" applyFill="1" applyBorder="1" applyAlignment="1">
      <alignment/>
      <protection/>
    </xf>
    <xf numFmtId="164" fontId="2" fillId="0" borderId="20" xfId="94" applyNumberFormat="1" applyFont="1" applyFill="1" applyBorder="1" applyAlignment="1">
      <alignment horizontal="right"/>
      <protection/>
    </xf>
    <xf numFmtId="0" fontId="2" fillId="0" borderId="20" xfId="94" applyFont="1" applyFill="1" applyBorder="1" applyAlignment="1">
      <alignment horizontal="right"/>
      <protection/>
    </xf>
    <xf numFmtId="3" fontId="2" fillId="0" borderId="20" xfId="94" applyNumberFormat="1" applyFont="1" applyFill="1" applyBorder="1" applyAlignment="1">
      <alignment wrapText="1"/>
      <protection/>
    </xf>
    <xf numFmtId="3" fontId="2" fillId="0" borderId="20" xfId="94" applyNumberFormat="1" applyFont="1" applyFill="1" applyBorder="1">
      <alignment/>
      <protection/>
    </xf>
    <xf numFmtId="3" fontId="2" fillId="0" borderId="20" xfId="92" applyNumberFormat="1" applyFill="1" applyBorder="1">
      <alignment/>
      <protection/>
    </xf>
    <xf numFmtId="0" fontId="2" fillId="0" borderId="20" xfId="97" applyFill="1" applyBorder="1" applyAlignment="1">
      <alignment wrapText="1"/>
      <protection/>
    </xf>
    <xf numFmtId="3" fontId="15" fillId="0" borderId="20" xfId="97" applyNumberFormat="1" applyFont="1" applyFill="1" applyBorder="1" applyAlignment="1">
      <alignment/>
      <protection/>
    </xf>
    <xf numFmtId="3" fontId="2" fillId="0" borderId="20" xfId="97" applyNumberFormat="1" applyFont="1" applyFill="1" applyBorder="1" applyAlignment="1">
      <alignment/>
      <protection/>
    </xf>
    <xf numFmtId="4" fontId="2" fillId="0" borderId="20" xfId="94" applyNumberFormat="1" applyFont="1" applyFill="1" applyBorder="1" applyAlignment="1">
      <alignment/>
      <protection/>
    </xf>
    <xf numFmtId="4" fontId="15" fillId="0" borderId="20" xfId="94" applyNumberFormat="1" applyFont="1" applyFill="1" applyBorder="1" applyAlignment="1">
      <alignment/>
      <protection/>
    </xf>
    <xf numFmtId="0" fontId="2" fillId="0" borderId="20" xfId="94" applyFont="1" applyFill="1" applyBorder="1" applyAlignment="1">
      <alignment horizontal="right" vertical="center"/>
      <protection/>
    </xf>
    <xf numFmtId="164" fontId="2" fillId="0" borderId="20" xfId="94" applyNumberFormat="1" applyFont="1" applyFill="1" applyBorder="1" applyAlignment="1">
      <alignment/>
      <protection/>
    </xf>
    <xf numFmtId="164" fontId="15" fillId="0" borderId="20" xfId="94" applyNumberFormat="1" applyFont="1" applyFill="1" applyBorder="1" applyAlignment="1">
      <alignment horizontal="right"/>
      <protection/>
    </xf>
    <xf numFmtId="3" fontId="2" fillId="0" borderId="20" xfId="94" applyNumberFormat="1" applyFont="1" applyFill="1" applyBorder="1" applyAlignment="1">
      <alignment/>
      <protection/>
    </xf>
    <xf numFmtId="3" fontId="15" fillId="0" borderId="20" xfId="94" applyNumberFormat="1" applyFont="1" applyFill="1" applyBorder="1" applyAlignment="1">
      <alignment/>
      <protection/>
    </xf>
    <xf numFmtId="3" fontId="2" fillId="0" borderId="20" xfId="94" applyNumberFormat="1" applyFont="1" applyFill="1" applyBorder="1" applyAlignment="1">
      <alignment horizontal="right"/>
      <protection/>
    </xf>
    <xf numFmtId="0" fontId="2" fillId="0" borderId="0" xfId="97" applyAlignment="1">
      <alignment horizontal="center"/>
      <protection/>
    </xf>
    <xf numFmtId="0" fontId="2" fillId="0" borderId="0" xfId="97" applyBorder="1" applyAlignment="1">
      <alignment horizontal="center"/>
      <protection/>
    </xf>
    <xf numFmtId="0" fontId="5" fillId="0" borderId="0" xfId="97" applyFont="1" applyBorder="1">
      <alignment/>
      <protection/>
    </xf>
    <xf numFmtId="3" fontId="2" fillId="0" borderId="0" xfId="97" applyNumberFormat="1" applyFont="1" applyFill="1" applyBorder="1" applyAlignment="1">
      <alignment wrapText="1"/>
      <protection/>
    </xf>
    <xf numFmtId="3" fontId="2" fillId="0" borderId="0" xfId="92" applyNumberFormat="1">
      <alignment/>
      <protection/>
    </xf>
    <xf numFmtId="3" fontId="15" fillId="0" borderId="0" xfId="97" applyNumberFormat="1" applyFont="1" applyBorder="1" applyAlignment="1">
      <alignment/>
      <protection/>
    </xf>
    <xf numFmtId="3" fontId="2" fillId="0" borderId="0" xfId="97" applyNumberFormat="1" applyFont="1" applyBorder="1" applyAlignment="1">
      <alignment/>
      <protection/>
    </xf>
    <xf numFmtId="3" fontId="2" fillId="0" borderId="0" xfId="97" applyNumberFormat="1" applyFont="1" applyFill="1" applyBorder="1" applyAlignment="1">
      <alignment/>
      <protection/>
    </xf>
    <xf numFmtId="0" fontId="29" fillId="0" borderId="22" xfId="89" applyFont="1" applyBorder="1">
      <alignment/>
      <protection/>
    </xf>
    <xf numFmtId="0" fontId="29" fillId="0" borderId="20" xfId="89" applyFont="1" applyBorder="1">
      <alignment/>
      <protection/>
    </xf>
    <xf numFmtId="0" fontId="3" fillId="0" borderId="20" xfId="89" applyFont="1" applyBorder="1" applyAlignment="1">
      <alignment horizontal="right"/>
      <protection/>
    </xf>
    <xf numFmtId="0" fontId="3" fillId="0" borderId="23" xfId="89" applyFont="1" applyBorder="1" applyAlignment="1">
      <alignment horizontal="right"/>
      <protection/>
    </xf>
    <xf numFmtId="0" fontId="29" fillId="0" borderId="24" xfId="97" applyFont="1" applyBorder="1" applyAlignment="1">
      <alignment/>
      <protection/>
    </xf>
    <xf numFmtId="0" fontId="2" fillId="0" borderId="22" xfId="97" applyBorder="1" applyAlignment="1">
      <alignment/>
      <protection/>
    </xf>
    <xf numFmtId="0" fontId="3" fillId="0" borderId="20" xfId="89" applyFont="1" applyFill="1" applyBorder="1">
      <alignment/>
      <protection/>
    </xf>
    <xf numFmtId="0" fontId="29" fillId="0" borderId="20" xfId="97" applyFont="1" applyBorder="1" applyAlignment="1">
      <alignment horizontal="center"/>
      <protection/>
    </xf>
    <xf numFmtId="0" fontId="4" fillId="0" borderId="0" xfId="97" applyFont="1" applyBorder="1" applyAlignment="1">
      <alignment vertical="center"/>
      <protection/>
    </xf>
    <xf numFmtId="0" fontId="4" fillId="0" borderId="0" xfId="97" applyFont="1" applyBorder="1" applyAlignment="1">
      <alignment/>
      <protection/>
    </xf>
    <xf numFmtId="0" fontId="29" fillId="0" borderId="25" xfId="97" applyFont="1" applyBorder="1" applyAlignment="1">
      <alignment/>
      <protection/>
    </xf>
    <xf numFmtId="0" fontId="0" fillId="0" borderId="26" xfId="0" applyBorder="1" applyAlignment="1">
      <alignment/>
    </xf>
  </cellXfs>
  <cellStyles count="10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1 3" xfId="30"/>
    <cellStyle name="40% - Énfasis2" xfId="31"/>
    <cellStyle name="40% - Énfasis2 2" xfId="32"/>
    <cellStyle name="40% - Énfasis3" xfId="33"/>
    <cellStyle name="40% - Énfasis3 2" xfId="34"/>
    <cellStyle name="40% - Énfasis4" xfId="35"/>
    <cellStyle name="40% - Énfasis4 2" xfId="36"/>
    <cellStyle name="40% - Énfasis5" xfId="37"/>
    <cellStyle name="40% - Énfasis5 2" xfId="38"/>
    <cellStyle name="40% - Énfasis6" xfId="39"/>
    <cellStyle name="40% - Énfasis6 2" xfId="40"/>
    <cellStyle name="60% - Énfasis1" xfId="41"/>
    <cellStyle name="60% - Énfasis1 2" xfId="42"/>
    <cellStyle name="60% - Énfasis2" xfId="43"/>
    <cellStyle name="60% - Énfasis2 2" xfId="44"/>
    <cellStyle name="60% - Énfasis3" xfId="45"/>
    <cellStyle name="60% - Énfasis3 2" xfId="46"/>
    <cellStyle name="60% - Énfasis4" xfId="47"/>
    <cellStyle name="60% - Énfasis4 2" xfId="48"/>
    <cellStyle name="60% - Énfasis5" xfId="49"/>
    <cellStyle name="60% - Énfasis5 2" xfId="50"/>
    <cellStyle name="60% - Énfasis6" xfId="51"/>
    <cellStyle name="60% - Énfasis6 2" xfId="52"/>
    <cellStyle name="Buena" xfId="53"/>
    <cellStyle name="Buena 2" xfId="54"/>
    <cellStyle name="Cálculo" xfId="55"/>
    <cellStyle name="Cálculo 2" xfId="56"/>
    <cellStyle name="Celda de comprobación" xfId="57"/>
    <cellStyle name="Celda de comprobación 2" xfId="58"/>
    <cellStyle name="Celda vinculada" xfId="59"/>
    <cellStyle name="Celda vinculada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Incorrecto" xfId="79"/>
    <cellStyle name="Incorrecto 2" xfId="80"/>
    <cellStyle name="Comma" xfId="81"/>
    <cellStyle name="Comma [0]" xfId="82"/>
    <cellStyle name="Millares 2" xfId="83"/>
    <cellStyle name="Millares 3" xfId="84"/>
    <cellStyle name="Currency" xfId="85"/>
    <cellStyle name="Currency [0]" xfId="86"/>
    <cellStyle name="Neutral" xfId="87"/>
    <cellStyle name="Neutral 2" xfId="88"/>
    <cellStyle name="Normal 2" xfId="89"/>
    <cellStyle name="Normal 2 2" xfId="90"/>
    <cellStyle name="Normal 2 3" xfId="91"/>
    <cellStyle name="Normal 2 3 2" xfId="92"/>
    <cellStyle name="Normal 3" xfId="93"/>
    <cellStyle name="Normal 3 2" xfId="94"/>
    <cellStyle name="Normal 4" xfId="95"/>
    <cellStyle name="Normal 5" xfId="96"/>
    <cellStyle name="Normal 6" xfId="97"/>
    <cellStyle name="Notas" xfId="98"/>
    <cellStyle name="Notas 2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Zonas Verdes</a:t>
            </a:r>
          </a:p>
        </c:rich>
      </c:tx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"/>
          <c:y val="0.0505"/>
          <c:w val="0.77575"/>
          <c:h val="0.95025"/>
        </c:manualLayout>
      </c:layout>
      <c:lineChart>
        <c:grouping val="standard"/>
        <c:varyColors val="0"/>
        <c:ser>
          <c:idx val="0"/>
          <c:order val="0"/>
          <c:tx>
            <c:strRef>
              <c:f>Litoral!$A$17</c:f>
              <c:strCache>
                <c:ptCount val="1"/>
                <c:pt idx="0">
                  <c:v>Superficie Verde útil (m2)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Litoral!$F$2:$P$2</c:f>
              <c:strCache/>
            </c:strRef>
          </c:cat>
          <c:val>
            <c:numRef>
              <c:f>Litoral!$F$17:$P$17</c:f>
              <c:numCache/>
            </c:numRef>
          </c:val>
          <c:smooth val="0"/>
        </c:ser>
        <c:marker val="1"/>
        <c:axId val="7098473"/>
        <c:axId val="63886258"/>
      </c:lineChart>
      <c:lineChart>
        <c:grouping val="standard"/>
        <c:varyColors val="0"/>
        <c:ser>
          <c:idx val="1"/>
          <c:order val="1"/>
          <c:tx>
            <c:strRef>
              <c:f>Litoral!$A$16</c:f>
              <c:strCache>
                <c:ptCount val="1"/>
                <c:pt idx="0">
                  <c:v>Zona Verde calificada por habitante (m2)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Litoral!$F$2:$P$2</c:f>
              <c:strCache/>
            </c:strRef>
          </c:cat>
          <c:val>
            <c:numRef>
              <c:f>Litoral!$F$16:$P$16</c:f>
              <c:numCache/>
            </c:numRef>
          </c:val>
          <c:smooth val="0"/>
        </c:ser>
        <c:marker val="1"/>
        <c:axId val="38105411"/>
        <c:axId val="7404380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98473"/>
        <c:crossesAt val="1"/>
        <c:crossBetween val="between"/>
        <c:dispUnits/>
      </c:valAx>
      <c:catAx>
        <c:axId val="38105411"/>
        <c:scaling>
          <c:orientation val="minMax"/>
        </c:scaling>
        <c:axPos val="b"/>
        <c:delete val="1"/>
        <c:majorTickMark val="out"/>
        <c:minorTickMark val="none"/>
        <c:tickLblPos val="none"/>
        <c:crossAx val="7404380"/>
        <c:crosses val="autoZero"/>
        <c:auto val="1"/>
        <c:lblOffset val="100"/>
        <c:tickLblSkip val="1"/>
        <c:noMultiLvlLbl val="0"/>
      </c:catAx>
      <c:valAx>
        <c:axId val="740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54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75"/>
          <c:y val="0.297"/>
          <c:w val="0.20425"/>
          <c:h val="0.4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"/>
          <c:y val="0.12825"/>
          <c:w val="0.77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Litoral!$A$15</c:f>
              <c:strCache>
                <c:ptCount val="1"/>
                <c:pt idx="0">
                  <c:v>%suelo urbanizado/total suelo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Litoral!$F$2:$P$2</c:f>
              <c:strCache/>
            </c:strRef>
          </c:cat>
          <c:val>
            <c:numRef>
              <c:f>Litoral!$F$15:$P$15</c:f>
              <c:numCache/>
            </c:numRef>
          </c:val>
        </c:ser>
        <c:axId val="66639421"/>
        <c:axId val="62883878"/>
      </c:bar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83878"/>
        <c:crosses val="autoZero"/>
        <c:auto val="1"/>
        <c:lblOffset val="100"/>
        <c:tickLblSkip val="1"/>
        <c:noMultiLvlLbl val="0"/>
      </c:catAx>
      <c:valAx>
        <c:axId val="62883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39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3295"/>
          <c:w val="0.216"/>
          <c:h val="0.2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CONSUMO ENERGÍA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2775"/>
          <c:w val="0.74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Litoral!$A$12</c:f>
              <c:strCache>
                <c:ptCount val="1"/>
                <c:pt idx="0">
                  <c:v>Consumo de energía eléctrica 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Litoral!$B$2:$Q$2</c:f>
              <c:strCache/>
            </c:strRef>
          </c:cat>
          <c:val>
            <c:numRef>
              <c:f>Litoral!$B$12:$P$12</c:f>
              <c:numCache/>
            </c:numRef>
          </c:val>
          <c:smooth val="0"/>
        </c:ser>
        <c:ser>
          <c:idx val="1"/>
          <c:order val="1"/>
          <c:tx>
            <c:strRef>
              <c:f>Litoral!$A$13</c:f>
              <c:strCache>
                <c:ptCount val="1"/>
                <c:pt idx="0">
                  <c:v>Consumo de energía eléctrica, SECTOR RESIDENCIAL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Litoral!$B$2:$Q$2</c:f>
              <c:strCache/>
            </c:strRef>
          </c:cat>
          <c:val>
            <c:numRef>
              <c:f>Litoral!$B$13:$P$13</c:f>
              <c:numCache/>
            </c:numRef>
          </c:val>
          <c:smooth val="0"/>
        </c:ser>
        <c:marker val="1"/>
        <c:axId val="29083991"/>
        <c:axId val="60429328"/>
      </c:lineChart>
      <c:lineChart>
        <c:grouping val="standard"/>
        <c:varyColors val="0"/>
        <c:ser>
          <c:idx val="2"/>
          <c:order val="2"/>
          <c:tx>
            <c:strRef>
              <c:f>Litoral!$A$14</c:f>
              <c:strCache>
                <c:ptCount val="1"/>
                <c:pt idx="0">
                  <c:v>Consumo total de Energías Renovables (Tep)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Litoral!$B$2:$Q$2</c:f>
              <c:strCache/>
            </c:strRef>
          </c:cat>
          <c:val>
            <c:numRef>
              <c:f>Litoral!$B$14:$P$14</c:f>
              <c:numCache/>
            </c:numRef>
          </c:val>
          <c:smooth val="0"/>
        </c:ser>
        <c:marker val="1"/>
        <c:axId val="6993041"/>
        <c:axId val="62937370"/>
      </c:line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29328"/>
        <c:crosses val="autoZero"/>
        <c:auto val="1"/>
        <c:lblOffset val="100"/>
        <c:tickLblSkip val="1"/>
        <c:noMultiLvlLbl val="0"/>
      </c:catAx>
      <c:valAx>
        <c:axId val="60429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83991"/>
        <c:crossesAt val="1"/>
        <c:crossBetween val="between"/>
        <c:dispUnits/>
      </c:valAx>
      <c:catAx>
        <c:axId val="6993041"/>
        <c:scaling>
          <c:orientation val="minMax"/>
        </c:scaling>
        <c:axPos val="b"/>
        <c:delete val="1"/>
        <c:majorTickMark val="out"/>
        <c:minorTickMark val="none"/>
        <c:tickLblPos val="none"/>
        <c:crossAx val="62937370"/>
        <c:crosses val="autoZero"/>
        <c:auto val="1"/>
        <c:lblOffset val="100"/>
        <c:tickLblSkip val="1"/>
        <c:noMultiLvlLbl val="0"/>
      </c:catAx>
      <c:valAx>
        <c:axId val="62937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930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5"/>
          <c:y val="0.09225"/>
          <c:w val="0.24225"/>
          <c:h val="0.8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CONSUMO AGUA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725"/>
          <c:w val="0.781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Litoral!$A$11</c:f>
              <c:strCache>
                <c:ptCount val="1"/>
                <c:pt idx="0">
                  <c:v>Consumo TOTAL de agua (litros/dia/habitante)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Litoral!$F$2:$P$2</c:f>
              <c:strCache/>
            </c:strRef>
          </c:cat>
          <c:val>
            <c:numRef>
              <c:f>Litoral!$F$11:$P$11</c:f>
              <c:numCache/>
            </c:numRef>
          </c:val>
        </c:ser>
        <c:ser>
          <c:idx val="1"/>
          <c:order val="1"/>
          <c:tx>
            <c:strRef>
              <c:f>Litoral!$A$10</c:f>
              <c:strCache>
                <c:ptCount val="1"/>
                <c:pt idx="0">
                  <c:v>Consumo DOMÉSTICO de agua (litros/dia/habitante)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Litoral!$F$2:$P$2</c:f>
              <c:strCache/>
            </c:strRef>
          </c:cat>
          <c:val>
            <c:numRef>
              <c:f>Litoral!$F$10:$P$10</c:f>
              <c:numCache/>
            </c:numRef>
          </c:val>
        </c:ser>
        <c:axId val="29565419"/>
        <c:axId val="64762180"/>
      </c:bar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62180"/>
        <c:crosses val="autoZero"/>
        <c:auto val="1"/>
        <c:lblOffset val="100"/>
        <c:tickLblSkip val="1"/>
        <c:noMultiLvlLbl val="0"/>
      </c:catAx>
      <c:valAx>
        <c:axId val="64762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65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"/>
          <c:y val="0.07125"/>
          <c:w val="0.211"/>
          <c:h val="0.7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TRÁFICO PORTUARIO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3975"/>
          <c:w val="0.7735"/>
          <c:h val="0.85125"/>
        </c:manualLayout>
      </c:layout>
      <c:lineChart>
        <c:grouping val="standard"/>
        <c:varyColors val="0"/>
        <c:ser>
          <c:idx val="1"/>
          <c:order val="1"/>
          <c:tx>
            <c:strRef>
              <c:f>Litoral!$A$4</c:f>
              <c:strCache>
                <c:ptCount val="1"/>
                <c:pt idx="0">
                  <c:v>Tráfico portuario de mercancías (toneladas)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Litoral!$B$2:$Q$2</c:f>
              <c:strCache/>
            </c:strRef>
          </c:cat>
          <c:val>
            <c:numRef>
              <c:f>Litoral!$B$4:$Q$4</c:f>
              <c:numCache/>
            </c:numRef>
          </c:val>
          <c:smooth val="0"/>
        </c:ser>
        <c:marker val="1"/>
        <c:axId val="45988709"/>
        <c:axId val="11245198"/>
      </c:lineChart>
      <c:lineChart>
        <c:grouping val="standard"/>
        <c:varyColors val="0"/>
        <c:ser>
          <c:idx val="0"/>
          <c:order val="0"/>
          <c:tx>
            <c:strRef>
              <c:f>Litoral!$A$3</c:f>
              <c:strCache>
                <c:ptCount val="1"/>
                <c:pt idx="0">
                  <c:v>Número de contenedores en TEUS en el Puerto de Málaga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Litoral!$B$2:$Q$2</c:f>
              <c:strCache/>
            </c:strRef>
          </c:cat>
          <c:val>
            <c:numRef>
              <c:f>Litoral!$B$3:$Q$3</c:f>
              <c:numCache/>
            </c:numRef>
          </c:val>
          <c:smooth val="0"/>
        </c:ser>
        <c:marker val="1"/>
        <c:axId val="34097919"/>
        <c:axId val="38445816"/>
      </c:line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45198"/>
        <c:crosses val="autoZero"/>
        <c:auto val="1"/>
        <c:lblOffset val="100"/>
        <c:tickLblSkip val="1"/>
        <c:noMultiLvlLbl val="0"/>
      </c:catAx>
      <c:valAx>
        <c:axId val="11245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8709"/>
        <c:crossesAt val="1"/>
        <c:crossBetween val="between"/>
        <c:dispUnits/>
      </c:valAx>
      <c:catAx>
        <c:axId val="34097919"/>
        <c:scaling>
          <c:orientation val="minMax"/>
        </c:scaling>
        <c:axPos val="b"/>
        <c:delete val="1"/>
        <c:majorTickMark val="out"/>
        <c:minorTickMark val="none"/>
        <c:tickLblPos val="none"/>
        <c:crossAx val="38445816"/>
        <c:crosses val="autoZero"/>
        <c:auto val="1"/>
        <c:lblOffset val="100"/>
        <c:tickLblSkip val="1"/>
        <c:noMultiLvlLbl val="0"/>
      </c:catAx>
      <c:valAx>
        <c:axId val="38445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979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114"/>
          <c:w val="0.22725"/>
          <c:h val="0.8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PASAJEROS Y Nº CRUCEROS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2075"/>
          <c:w val="0.8045"/>
          <c:h val="0.8475"/>
        </c:manualLayout>
      </c:layout>
      <c:lineChart>
        <c:grouping val="standard"/>
        <c:varyColors val="0"/>
        <c:ser>
          <c:idx val="1"/>
          <c:order val="1"/>
          <c:tx>
            <c:strRef>
              <c:f>Litoral!$A$6</c:f>
              <c:strCache>
                <c:ptCount val="1"/>
                <c:pt idx="0">
                  <c:v>Número de pasajeros en cruceros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Litoral!$B$2:$Q$2</c:f>
              <c:strCache/>
            </c:strRef>
          </c:cat>
          <c:val>
            <c:numRef>
              <c:f>Litoral!$B$6:$Q$6</c:f>
              <c:numCache/>
            </c:numRef>
          </c:val>
          <c:smooth val="0"/>
        </c:ser>
        <c:ser>
          <c:idx val="2"/>
          <c:order val="2"/>
          <c:tx>
            <c:strRef>
              <c:f>Litoral!$A$7</c:f>
              <c:strCache>
                <c:ptCount val="1"/>
                <c:pt idx="0">
                  <c:v>Pasajeros totales Puerto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Litoral!$B$2:$Q$2</c:f>
              <c:strCache/>
            </c:strRef>
          </c:cat>
          <c:val>
            <c:numRef>
              <c:f>Litoral!$B$7:$Q$7</c:f>
              <c:numCache/>
            </c:numRef>
          </c:val>
          <c:smooth val="0"/>
        </c:ser>
        <c:marker val="1"/>
        <c:axId val="10468025"/>
        <c:axId val="27103362"/>
      </c:lineChart>
      <c:lineChart>
        <c:grouping val="standard"/>
        <c:varyColors val="0"/>
        <c:ser>
          <c:idx val="0"/>
          <c:order val="0"/>
          <c:tx>
            <c:strRef>
              <c:f>Litoral!$A$5</c:f>
              <c:strCache>
                <c:ptCount val="1"/>
                <c:pt idx="0">
                  <c:v>Número de cruceros que recalan en la ciudad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Litoral!$B$2:$Q$2</c:f>
              <c:strCache/>
            </c:strRef>
          </c:cat>
          <c:val>
            <c:numRef>
              <c:f>Litoral!$B$5:$Q$5</c:f>
              <c:numCache/>
            </c:numRef>
          </c:val>
          <c:smooth val="0"/>
        </c:ser>
        <c:marker val="1"/>
        <c:axId val="42603667"/>
        <c:axId val="47888684"/>
      </c:line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03362"/>
        <c:crosses val="autoZero"/>
        <c:auto val="1"/>
        <c:lblOffset val="100"/>
        <c:tickLblSkip val="1"/>
        <c:noMultiLvlLbl val="0"/>
      </c:catAx>
      <c:valAx>
        <c:axId val="27103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8025"/>
        <c:crossesAt val="1"/>
        <c:crossBetween val="between"/>
        <c:dispUnits/>
      </c:valAx>
      <c:catAx>
        <c:axId val="42603667"/>
        <c:scaling>
          <c:orientation val="minMax"/>
        </c:scaling>
        <c:axPos val="b"/>
        <c:delete val="1"/>
        <c:majorTickMark val="out"/>
        <c:minorTickMark val="none"/>
        <c:tickLblPos val="none"/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036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0265"/>
          <c:w val="0.19475"/>
          <c:h val="0.9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38"/>
          <c:w val="0.839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Litoral!$A$8</c:f>
              <c:strCache>
                <c:ptCount val="1"/>
                <c:pt idx="0">
                  <c:v>Recogida selectiva de basura per capita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Litoral!$F$2:$P$2</c:f>
              <c:strCache/>
            </c:strRef>
          </c:cat>
          <c:val>
            <c:numRef>
              <c:f>Litoral!$F$8:$P$8</c:f>
              <c:numCache/>
            </c:numRef>
          </c:val>
        </c:ser>
        <c:axId val="28344973"/>
        <c:axId val="53778166"/>
      </c:bar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78166"/>
        <c:crosses val="autoZero"/>
        <c:auto val="1"/>
        <c:lblOffset val="100"/>
        <c:tickLblSkip val="1"/>
        <c:noMultiLvlLbl val="0"/>
      </c:catAx>
      <c:valAx>
        <c:axId val="53778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44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5"/>
          <c:y val="0.239"/>
          <c:w val="0.16775"/>
          <c:h val="0.4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5525"/>
          <c:w val="0.849"/>
          <c:h val="0.81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Litoral!$A$9</c:f>
              <c:strCache>
                <c:ptCount val="1"/>
                <c:pt idx="0">
                  <c:v>% de Días de Calidad Buena del aire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Litoral!$H$2:$Q$2</c:f>
              <c:strCache/>
            </c:strRef>
          </c:cat>
          <c:val>
            <c:numRef>
              <c:f>Litoral!$H$9:$Q$9</c:f>
              <c:numCache/>
            </c:numRef>
          </c:val>
        </c:ser>
        <c:axId val="14241447"/>
        <c:axId val="61064160"/>
      </c:barChart>
      <c:catAx>
        <c:axId val="14241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64160"/>
        <c:crosses val="autoZero"/>
        <c:auto val="1"/>
        <c:lblOffset val="100"/>
        <c:tickLblSkip val="1"/>
        <c:noMultiLvlLbl val="0"/>
      </c:catAx>
      <c:val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41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25"/>
          <c:y val="0.2505"/>
          <c:w val="0.15375"/>
          <c:h val="0.5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83</xdr:row>
      <xdr:rowOff>142875</xdr:rowOff>
    </xdr:from>
    <xdr:to>
      <xdr:col>5</xdr:col>
      <xdr:colOff>219075</xdr:colOff>
      <xdr:row>110</xdr:row>
      <xdr:rowOff>114300</xdr:rowOff>
    </xdr:to>
    <xdr:graphicFrame>
      <xdr:nvGraphicFramePr>
        <xdr:cNvPr id="1" name="1 Gráfico"/>
        <xdr:cNvGraphicFramePr/>
      </xdr:nvGraphicFramePr>
      <xdr:xfrm>
        <a:off x="104775" y="15668625"/>
        <a:ext cx="59150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438150</xdr:colOff>
      <xdr:row>83</xdr:row>
      <xdr:rowOff>152400</xdr:rowOff>
    </xdr:from>
    <xdr:to>
      <xdr:col>19</xdr:col>
      <xdr:colOff>28575</xdr:colOff>
      <xdr:row>110</xdr:row>
      <xdr:rowOff>142875</xdr:rowOff>
    </xdr:to>
    <xdr:graphicFrame>
      <xdr:nvGraphicFramePr>
        <xdr:cNvPr id="2" name="2 Gráfico"/>
        <xdr:cNvGraphicFramePr/>
      </xdr:nvGraphicFramePr>
      <xdr:xfrm>
        <a:off x="6238875" y="15678150"/>
        <a:ext cx="568642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390525</xdr:colOff>
      <xdr:row>36</xdr:row>
      <xdr:rowOff>152400</xdr:rowOff>
    </xdr:from>
    <xdr:to>
      <xdr:col>17</xdr:col>
      <xdr:colOff>0</xdr:colOff>
      <xdr:row>57</xdr:row>
      <xdr:rowOff>47625</xdr:rowOff>
    </xdr:to>
    <xdr:graphicFrame>
      <xdr:nvGraphicFramePr>
        <xdr:cNvPr id="3" name="3 Gráfico"/>
        <xdr:cNvGraphicFramePr/>
      </xdr:nvGraphicFramePr>
      <xdr:xfrm>
        <a:off x="6191250" y="6753225"/>
        <a:ext cx="5705475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36</xdr:row>
      <xdr:rowOff>152400</xdr:rowOff>
    </xdr:from>
    <xdr:to>
      <xdr:col>5</xdr:col>
      <xdr:colOff>266700</xdr:colOff>
      <xdr:row>57</xdr:row>
      <xdr:rowOff>57150</xdr:rowOff>
    </xdr:to>
    <xdr:graphicFrame>
      <xdr:nvGraphicFramePr>
        <xdr:cNvPr id="4" name="4 Gráfico"/>
        <xdr:cNvGraphicFramePr/>
      </xdr:nvGraphicFramePr>
      <xdr:xfrm>
        <a:off x="66675" y="6753225"/>
        <a:ext cx="6000750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352425</xdr:colOff>
      <xdr:row>18</xdr:row>
      <xdr:rowOff>0</xdr:rowOff>
    </xdr:from>
    <xdr:to>
      <xdr:col>17</xdr:col>
      <xdr:colOff>0</xdr:colOff>
      <xdr:row>36</xdr:row>
      <xdr:rowOff>95250</xdr:rowOff>
    </xdr:to>
    <xdr:graphicFrame>
      <xdr:nvGraphicFramePr>
        <xdr:cNvPr id="5" name="5 Gráfico"/>
        <xdr:cNvGraphicFramePr/>
      </xdr:nvGraphicFramePr>
      <xdr:xfrm>
        <a:off x="6153150" y="3629025"/>
        <a:ext cx="574357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18</xdr:row>
      <xdr:rowOff>28575</xdr:rowOff>
    </xdr:from>
    <xdr:to>
      <xdr:col>5</xdr:col>
      <xdr:colOff>247650</xdr:colOff>
      <xdr:row>36</xdr:row>
      <xdr:rowOff>85725</xdr:rowOff>
    </xdr:to>
    <xdr:graphicFrame>
      <xdr:nvGraphicFramePr>
        <xdr:cNvPr id="6" name="6 Gráfico"/>
        <xdr:cNvGraphicFramePr/>
      </xdr:nvGraphicFramePr>
      <xdr:xfrm>
        <a:off x="47625" y="3657600"/>
        <a:ext cx="6000750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409575</xdr:colOff>
      <xdr:row>58</xdr:row>
      <xdr:rowOff>123825</xdr:rowOff>
    </xdr:from>
    <xdr:to>
      <xdr:col>19</xdr:col>
      <xdr:colOff>19050</xdr:colOff>
      <xdr:row>83</xdr:row>
      <xdr:rowOff>9525</xdr:rowOff>
    </xdr:to>
    <xdr:graphicFrame>
      <xdr:nvGraphicFramePr>
        <xdr:cNvPr id="7" name="7 Gráfico"/>
        <xdr:cNvGraphicFramePr/>
      </xdr:nvGraphicFramePr>
      <xdr:xfrm>
        <a:off x="6210300" y="10887075"/>
        <a:ext cx="5705475" cy="4648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76200</xdr:colOff>
      <xdr:row>58</xdr:row>
      <xdr:rowOff>142875</xdr:rowOff>
    </xdr:from>
    <xdr:to>
      <xdr:col>5</xdr:col>
      <xdr:colOff>247650</xdr:colOff>
      <xdr:row>83</xdr:row>
      <xdr:rowOff>0</xdr:rowOff>
    </xdr:to>
    <xdr:graphicFrame>
      <xdr:nvGraphicFramePr>
        <xdr:cNvPr id="8" name="8 Gráfico"/>
        <xdr:cNvGraphicFramePr/>
      </xdr:nvGraphicFramePr>
      <xdr:xfrm>
        <a:off x="76200" y="10906125"/>
        <a:ext cx="5972175" cy="4619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B1">
      <selection activeCell="F115" sqref="F115"/>
    </sheetView>
  </sheetViews>
  <sheetFormatPr defaultColWidth="11.421875" defaultRowHeight="15"/>
  <cols>
    <col min="1" max="1" width="50.421875" style="14" bestFit="1" customWidth="1"/>
    <col min="2" max="8" width="9.140625" style="14" bestFit="1" customWidth="1"/>
    <col min="9" max="9" width="9.00390625" style="14" hidden="1" customWidth="1"/>
    <col min="10" max="10" width="10.7109375" style="39" hidden="1" customWidth="1"/>
    <col min="11" max="17" width="9.140625" style="14" bestFit="1" customWidth="1"/>
    <col min="18" max="18" width="11.00390625" style="14" hidden="1" customWidth="1"/>
    <col min="19" max="19" width="10.7109375" style="39" hidden="1" customWidth="1"/>
    <col min="20" max="16384" width="11.421875" style="14" customWidth="1"/>
  </cols>
  <sheetData>
    <row r="1" spans="1:19" ht="13.5" thickBot="1">
      <c r="A1" s="57" t="s">
        <v>21</v>
      </c>
      <c r="B1" s="58"/>
      <c r="C1" s="58"/>
      <c r="D1" s="58"/>
      <c r="E1" s="58"/>
      <c r="F1" s="58"/>
      <c r="G1" s="58"/>
      <c r="H1" s="58"/>
      <c r="I1" s="54" t="s">
        <v>22</v>
      </c>
      <c r="J1" s="54"/>
      <c r="K1" s="51"/>
      <c r="L1" s="51"/>
      <c r="M1" s="52"/>
      <c r="N1" s="13"/>
      <c r="O1" s="13"/>
      <c r="P1" s="13"/>
      <c r="Q1" s="13"/>
      <c r="R1" s="54" t="s">
        <v>22</v>
      </c>
      <c r="S1" s="54"/>
    </row>
    <row r="2" spans="1:19" ht="13.5" thickBot="1">
      <c r="A2" s="1" t="s">
        <v>9</v>
      </c>
      <c r="B2" s="47">
        <v>2000</v>
      </c>
      <c r="C2" s="48">
        <v>2001</v>
      </c>
      <c r="D2" s="48">
        <v>2002</v>
      </c>
      <c r="E2" s="48">
        <v>2003</v>
      </c>
      <c r="F2" s="48">
        <v>2004</v>
      </c>
      <c r="G2" s="48">
        <v>2005</v>
      </c>
      <c r="H2" s="49">
        <v>2006</v>
      </c>
      <c r="I2" s="53" t="s">
        <v>0</v>
      </c>
      <c r="J2" s="2" t="s">
        <v>1</v>
      </c>
      <c r="K2" s="49">
        <v>2007</v>
      </c>
      <c r="L2" s="49">
        <v>2008</v>
      </c>
      <c r="M2" s="49">
        <v>2009</v>
      </c>
      <c r="N2" s="50">
        <v>2010</v>
      </c>
      <c r="O2" s="50">
        <v>2011</v>
      </c>
      <c r="P2" s="50">
        <v>2012</v>
      </c>
      <c r="Q2" s="50">
        <v>2013</v>
      </c>
      <c r="R2" s="53" t="s">
        <v>23</v>
      </c>
      <c r="S2" s="2" t="s">
        <v>1</v>
      </c>
    </row>
    <row r="3" spans="1:19" ht="25.5">
      <c r="A3" s="4" t="s">
        <v>3</v>
      </c>
      <c r="B3" s="5">
        <v>4062</v>
      </c>
      <c r="C3" s="5">
        <v>3408</v>
      </c>
      <c r="D3" s="5">
        <v>2764</v>
      </c>
      <c r="E3" s="5">
        <v>1650</v>
      </c>
      <c r="F3" s="5">
        <v>91686</v>
      </c>
      <c r="G3" s="5">
        <v>247548</v>
      </c>
      <c r="H3" s="5">
        <v>464838</v>
      </c>
      <c r="I3" s="6">
        <f>((H3-B3)/B3)*100</f>
        <v>11343.57459379616</v>
      </c>
      <c r="J3" s="7" t="s">
        <v>2</v>
      </c>
      <c r="K3" s="5">
        <v>542405</v>
      </c>
      <c r="L3" s="5">
        <v>428623</v>
      </c>
      <c r="M3" s="5">
        <v>289871</v>
      </c>
      <c r="N3" s="5">
        <v>298336</v>
      </c>
      <c r="O3" s="5">
        <v>435934</v>
      </c>
      <c r="P3" s="5">
        <v>302742</v>
      </c>
      <c r="Q3" s="5">
        <v>293599</v>
      </c>
      <c r="R3" s="6">
        <f>((Q3-K3)/K3)*100</f>
        <v>-45.87088983324269</v>
      </c>
      <c r="S3" s="8" t="s">
        <v>4</v>
      </c>
    </row>
    <row r="4" spans="1:19" ht="15">
      <c r="A4" s="4" t="s">
        <v>5</v>
      </c>
      <c r="B4" s="5">
        <v>3765470</v>
      </c>
      <c r="C4" s="5">
        <v>1925837</v>
      </c>
      <c r="D4" s="5">
        <v>2418200</v>
      </c>
      <c r="E4" s="5">
        <v>2406580</v>
      </c>
      <c r="F4" s="5">
        <v>2862635</v>
      </c>
      <c r="G4" s="5">
        <v>4782272</v>
      </c>
      <c r="H4" s="5">
        <v>6198238</v>
      </c>
      <c r="I4" s="6">
        <f>((H4-B4)/B4)*100</f>
        <v>64.60728673976955</v>
      </c>
      <c r="J4" s="7" t="s">
        <v>2</v>
      </c>
      <c r="K4" s="5">
        <v>6357730</v>
      </c>
      <c r="L4" s="5">
        <v>4742394</v>
      </c>
      <c r="M4" s="5">
        <v>2177690</v>
      </c>
      <c r="N4" s="5">
        <v>2369387</v>
      </c>
      <c r="O4" s="5">
        <v>4848436</v>
      </c>
      <c r="P4" s="5">
        <v>4696109</v>
      </c>
      <c r="Q4" s="5">
        <v>2806315</v>
      </c>
      <c r="R4" s="6">
        <f>((Q4-K4)/K4)*100</f>
        <v>-55.8597958705387</v>
      </c>
      <c r="S4" s="8" t="s">
        <v>4</v>
      </c>
    </row>
    <row r="5" spans="1:19" ht="15">
      <c r="A5" s="4" t="s">
        <v>6</v>
      </c>
      <c r="B5" s="5">
        <v>231</v>
      </c>
      <c r="C5" s="5">
        <v>200</v>
      </c>
      <c r="D5" s="5">
        <v>250</v>
      </c>
      <c r="E5" s="5">
        <v>270</v>
      </c>
      <c r="F5" s="5">
        <v>228</v>
      </c>
      <c r="G5" s="5">
        <v>213</v>
      </c>
      <c r="H5" s="5">
        <v>229</v>
      </c>
      <c r="I5" s="6">
        <f>((H5-B5)/B5)*100</f>
        <v>-0.8658008658008658</v>
      </c>
      <c r="J5" s="9" t="s">
        <v>4</v>
      </c>
      <c r="K5" s="5">
        <v>243</v>
      </c>
      <c r="L5" s="5">
        <v>271</v>
      </c>
      <c r="M5" s="5">
        <v>302</v>
      </c>
      <c r="N5" s="5">
        <v>322</v>
      </c>
      <c r="O5" s="5">
        <v>312</v>
      </c>
      <c r="P5" s="5">
        <v>296</v>
      </c>
      <c r="Q5" s="5">
        <v>249</v>
      </c>
      <c r="R5" s="6">
        <f>((Q5-K5)/K5)*100</f>
        <v>2.4691358024691357</v>
      </c>
      <c r="S5" s="10" t="s">
        <v>2</v>
      </c>
    </row>
    <row r="6" spans="1:19" ht="15">
      <c r="A6" s="4" t="s">
        <v>7</v>
      </c>
      <c r="B6" s="5">
        <v>134429</v>
      </c>
      <c r="C6" s="5">
        <v>127689</v>
      </c>
      <c r="D6" s="5">
        <v>162803</v>
      </c>
      <c r="E6" s="5">
        <v>200202</v>
      </c>
      <c r="F6" s="5">
        <v>209149</v>
      </c>
      <c r="G6" s="5">
        <v>204535</v>
      </c>
      <c r="H6" s="5">
        <v>223180</v>
      </c>
      <c r="I6" s="6">
        <f>((H6-B6)/B6)*100</f>
        <v>66.02072469482032</v>
      </c>
      <c r="J6" s="7" t="s">
        <v>2</v>
      </c>
      <c r="K6" s="5">
        <v>292567</v>
      </c>
      <c r="L6" s="5">
        <v>352993</v>
      </c>
      <c r="M6" s="5">
        <v>487955</v>
      </c>
      <c r="N6" s="5">
        <v>659138</v>
      </c>
      <c r="O6" s="5">
        <v>638845</v>
      </c>
      <c r="P6" s="5">
        <v>651517</v>
      </c>
      <c r="Q6" s="5">
        <v>397098</v>
      </c>
      <c r="R6" s="6">
        <f>((Q6-K6)/K6)*100</f>
        <v>35.728909959086295</v>
      </c>
      <c r="S6" s="10" t="s">
        <v>2</v>
      </c>
    </row>
    <row r="7" spans="1:19" s="15" customFormat="1" ht="16.5" customHeight="1">
      <c r="A7" s="3" t="s">
        <v>8</v>
      </c>
      <c r="B7" s="5">
        <v>398777</v>
      </c>
      <c r="C7" s="5">
        <v>352447</v>
      </c>
      <c r="D7" s="5">
        <v>403099</v>
      </c>
      <c r="E7" s="5">
        <v>446929</v>
      </c>
      <c r="F7" s="5">
        <v>465019</v>
      </c>
      <c r="G7" s="5">
        <v>470160</v>
      </c>
      <c r="H7" s="5">
        <v>500461</v>
      </c>
      <c r="I7" s="6">
        <f>((H7-B7)/B7)*100</f>
        <v>25.498963079615926</v>
      </c>
      <c r="J7" s="7" t="s">
        <v>2</v>
      </c>
      <c r="K7" s="5">
        <v>612059</v>
      </c>
      <c r="L7" s="5">
        <v>642529</v>
      </c>
      <c r="M7" s="5">
        <v>791223</v>
      </c>
      <c r="N7" s="5">
        <v>985053</v>
      </c>
      <c r="O7" s="5">
        <v>942169</v>
      </c>
      <c r="P7" s="5">
        <v>900537</v>
      </c>
      <c r="Q7" s="5">
        <v>661880</v>
      </c>
      <c r="R7" s="6">
        <f>((Q7-K7)/K7)*100</f>
        <v>8.139901545439248</v>
      </c>
      <c r="S7" s="10" t="s">
        <v>2</v>
      </c>
    </row>
    <row r="8" spans="1:19" s="17" customFormat="1" ht="15">
      <c r="A8" s="4" t="s">
        <v>10</v>
      </c>
      <c r="B8" s="11" t="s">
        <v>24</v>
      </c>
      <c r="C8" s="11" t="s">
        <v>24</v>
      </c>
      <c r="D8" s="11" t="s">
        <v>24</v>
      </c>
      <c r="E8" s="11" t="s">
        <v>24</v>
      </c>
      <c r="F8" s="16">
        <v>18.332777444403643</v>
      </c>
      <c r="G8" s="16">
        <v>21.882164225018055</v>
      </c>
      <c r="H8" s="16">
        <v>21.859179765433197</v>
      </c>
      <c r="I8" s="6">
        <f>((H8-F8)/F8)*100</f>
        <v>19.235504994940314</v>
      </c>
      <c r="J8" s="7" t="s">
        <v>2</v>
      </c>
      <c r="K8" s="16">
        <v>24.8493696385324</v>
      </c>
      <c r="L8" s="16">
        <v>28.795491785513025</v>
      </c>
      <c r="M8" s="16">
        <v>28.927431802922385</v>
      </c>
      <c r="N8" s="16">
        <v>29.75899635242031</v>
      </c>
      <c r="O8" s="16">
        <v>29.002963923333184</v>
      </c>
      <c r="P8" s="16">
        <v>28.948658316560117</v>
      </c>
      <c r="Q8" s="11" t="s">
        <v>24</v>
      </c>
      <c r="R8" s="6">
        <f>((P8-K8)/K8)*100</f>
        <v>16.49654996346949</v>
      </c>
      <c r="S8" s="10" t="s">
        <v>2</v>
      </c>
    </row>
    <row r="9" spans="1:19" s="17" customFormat="1" ht="12.75">
      <c r="A9" s="4" t="s">
        <v>15</v>
      </c>
      <c r="B9" s="11" t="s">
        <v>24</v>
      </c>
      <c r="C9" s="11" t="s">
        <v>24</v>
      </c>
      <c r="D9" s="11" t="s">
        <v>24</v>
      </c>
      <c r="E9" s="11" t="s">
        <v>24</v>
      </c>
      <c r="F9" s="11" t="s">
        <v>24</v>
      </c>
      <c r="G9" s="11" t="s">
        <v>24</v>
      </c>
      <c r="H9" s="12">
        <v>94.12</v>
      </c>
      <c r="I9" s="11" t="s">
        <v>24</v>
      </c>
      <c r="J9" s="11" t="s">
        <v>24</v>
      </c>
      <c r="K9" s="16">
        <v>87.91208791208791</v>
      </c>
      <c r="L9" s="16">
        <v>76.18364418938307</v>
      </c>
      <c r="M9" s="16">
        <v>81.00558659217877</v>
      </c>
      <c r="N9" s="16">
        <v>84.22496570644718</v>
      </c>
      <c r="O9" s="16">
        <v>79.72602739726027</v>
      </c>
      <c r="P9" s="16">
        <v>86.24484181568089</v>
      </c>
      <c r="Q9" s="16">
        <v>93.96433470507544</v>
      </c>
      <c r="R9" s="6">
        <f>((Q9-K9)/K9)*100</f>
        <v>6.884430727023318</v>
      </c>
      <c r="S9" s="10" t="s">
        <v>2</v>
      </c>
    </row>
    <row r="10" spans="1:19" ht="15" customHeight="1">
      <c r="A10" s="4" t="s">
        <v>13</v>
      </c>
      <c r="B10" s="18">
        <v>129</v>
      </c>
      <c r="C10" s="11" t="s">
        <v>24</v>
      </c>
      <c r="D10" s="11" t="s">
        <v>24</v>
      </c>
      <c r="E10" s="11" t="s">
        <v>24</v>
      </c>
      <c r="F10" s="18">
        <v>129.4</v>
      </c>
      <c r="G10" s="18">
        <v>132</v>
      </c>
      <c r="H10" s="19">
        <v>121</v>
      </c>
      <c r="I10" s="6">
        <f>((H10-B10)/B10)*100</f>
        <v>-6.2015503875969</v>
      </c>
      <c r="J10" s="9" t="s">
        <v>4</v>
      </c>
      <c r="K10" s="20">
        <v>117.6</v>
      </c>
      <c r="L10" s="20">
        <v>115.8</v>
      </c>
      <c r="M10" s="20">
        <v>113.7</v>
      </c>
      <c r="N10" s="20">
        <v>112.9</v>
      </c>
      <c r="O10" s="20">
        <v>112.4</v>
      </c>
      <c r="P10" s="21">
        <v>110</v>
      </c>
      <c r="Q10" s="11" t="s">
        <v>24</v>
      </c>
      <c r="R10" s="6">
        <f>((P10-K10)/K10)*100</f>
        <v>-6.4625850340136015</v>
      </c>
      <c r="S10" s="8" t="s">
        <v>4</v>
      </c>
    </row>
    <row r="11" spans="1:19" ht="15">
      <c r="A11" s="4" t="s">
        <v>14</v>
      </c>
      <c r="B11" s="22">
        <v>169.73</v>
      </c>
      <c r="C11" s="11" t="s">
        <v>24</v>
      </c>
      <c r="D11" s="11" t="s">
        <v>24</v>
      </c>
      <c r="E11" s="11" t="s">
        <v>24</v>
      </c>
      <c r="F11" s="22">
        <v>147.86</v>
      </c>
      <c r="G11" s="22">
        <v>180.82</v>
      </c>
      <c r="H11" s="23">
        <v>161.33</v>
      </c>
      <c r="I11" s="6">
        <f>((H11-B11)/B11)*100</f>
        <v>-4.949036705355551</v>
      </c>
      <c r="J11" s="9" t="s">
        <v>4</v>
      </c>
      <c r="K11" s="23">
        <v>154.66</v>
      </c>
      <c r="L11" s="23">
        <v>148.05</v>
      </c>
      <c r="M11" s="24">
        <v>146.1</v>
      </c>
      <c r="N11" s="24">
        <v>142.2</v>
      </c>
      <c r="O11" s="24">
        <v>147.5</v>
      </c>
      <c r="P11" s="24">
        <v>142.7</v>
      </c>
      <c r="Q11" s="11" t="s">
        <v>24</v>
      </c>
      <c r="R11" s="6">
        <f>((P11-K11)/K11)*100</f>
        <v>-7.733091943618264</v>
      </c>
      <c r="S11" s="8" t="s">
        <v>4</v>
      </c>
    </row>
    <row r="12" spans="1:19" ht="15">
      <c r="A12" s="4" t="s">
        <v>18</v>
      </c>
      <c r="B12" s="25">
        <v>1404783</v>
      </c>
      <c r="C12" s="25">
        <v>1491484</v>
      </c>
      <c r="D12" s="25">
        <v>1556599</v>
      </c>
      <c r="E12" s="25">
        <v>1699764</v>
      </c>
      <c r="F12" s="25">
        <v>1774886</v>
      </c>
      <c r="G12" s="25">
        <v>1952449</v>
      </c>
      <c r="H12" s="25">
        <v>2213219</v>
      </c>
      <c r="I12" s="6">
        <f>((H12-B12)/B12)*100</f>
        <v>57.548817148271304</v>
      </c>
      <c r="J12" s="7" t="s">
        <v>2</v>
      </c>
      <c r="K12" s="25">
        <v>2277835</v>
      </c>
      <c r="L12" s="25">
        <v>2315917</v>
      </c>
      <c r="M12" s="26">
        <v>2070540</v>
      </c>
      <c r="N12" s="26">
        <v>2089459</v>
      </c>
      <c r="O12" s="26">
        <v>2061970</v>
      </c>
      <c r="P12" s="26">
        <v>1967278</v>
      </c>
      <c r="Q12" s="11" t="s">
        <v>24</v>
      </c>
      <c r="R12" s="6">
        <f>((P12-K12)/K12)*100</f>
        <v>-13.633867246749654</v>
      </c>
      <c r="S12" s="8" t="s">
        <v>4</v>
      </c>
    </row>
    <row r="13" spans="1:19" ht="25.5">
      <c r="A13" s="4" t="s">
        <v>19</v>
      </c>
      <c r="B13" s="27">
        <v>435483</v>
      </c>
      <c r="C13" s="27">
        <v>518984</v>
      </c>
      <c r="D13" s="27">
        <v>548840</v>
      </c>
      <c r="E13" s="27">
        <v>605747</v>
      </c>
      <c r="F13" s="27">
        <v>654339</v>
      </c>
      <c r="G13" s="27">
        <v>720549</v>
      </c>
      <c r="H13" s="27">
        <v>814034</v>
      </c>
      <c r="I13" s="6">
        <f>((H13-B13)/B13)*100</f>
        <v>86.92669977932549</v>
      </c>
      <c r="J13" s="7" t="s">
        <v>2</v>
      </c>
      <c r="K13" s="27">
        <v>820140</v>
      </c>
      <c r="L13" s="27">
        <v>839159</v>
      </c>
      <c r="M13" s="27">
        <v>821270</v>
      </c>
      <c r="N13" s="27">
        <v>811444</v>
      </c>
      <c r="O13" s="27">
        <v>802466</v>
      </c>
      <c r="P13" s="27">
        <v>803108</v>
      </c>
      <c r="Q13" s="11" t="s">
        <v>24</v>
      </c>
      <c r="R13" s="6">
        <f>((P13-K13)/K13)*100</f>
        <v>-2.0767186090179726</v>
      </c>
      <c r="S13" s="8" t="s">
        <v>4</v>
      </c>
    </row>
    <row r="14" spans="1:19" ht="15">
      <c r="A14" s="28" t="s">
        <v>17</v>
      </c>
      <c r="B14" s="11" t="s">
        <v>24</v>
      </c>
      <c r="C14" s="11" t="s">
        <v>24</v>
      </c>
      <c r="D14" s="29">
        <v>2485</v>
      </c>
      <c r="E14" s="29">
        <v>2514</v>
      </c>
      <c r="F14" s="29">
        <v>2557</v>
      </c>
      <c r="G14" s="30">
        <v>2696</v>
      </c>
      <c r="H14" s="30">
        <v>3385</v>
      </c>
      <c r="I14" s="6">
        <f>((H14-D14)/D14)*100</f>
        <v>36.21730382293762</v>
      </c>
      <c r="J14" s="7" t="s">
        <v>2</v>
      </c>
      <c r="K14" s="11" t="s">
        <v>24</v>
      </c>
      <c r="L14" s="30">
        <v>4503.788110361254</v>
      </c>
      <c r="M14" s="30">
        <v>5153</v>
      </c>
      <c r="N14" s="30">
        <v>7602</v>
      </c>
      <c r="O14" s="30">
        <v>7941</v>
      </c>
      <c r="P14" s="30">
        <v>8738</v>
      </c>
      <c r="Q14" s="11" t="s">
        <v>24</v>
      </c>
      <c r="R14" s="6">
        <f>((P14-L14)/L14)*100</f>
        <v>94.01445596203047</v>
      </c>
      <c r="S14" s="10" t="s">
        <v>2</v>
      </c>
    </row>
    <row r="15" spans="1:19" ht="15">
      <c r="A15" s="4" t="s">
        <v>11</v>
      </c>
      <c r="B15" s="31">
        <v>14.43</v>
      </c>
      <c r="C15" s="11" t="s">
        <v>24</v>
      </c>
      <c r="D15" s="11" t="s">
        <v>24</v>
      </c>
      <c r="E15" s="11" t="s">
        <v>24</v>
      </c>
      <c r="F15" s="31">
        <v>16.4</v>
      </c>
      <c r="G15" s="32">
        <v>16.7</v>
      </c>
      <c r="H15" s="33">
        <v>17.17</v>
      </c>
      <c r="I15" s="6">
        <f>((H15-B15)/B15)*100</f>
        <v>18.988218988219003</v>
      </c>
      <c r="J15" s="7" t="s">
        <v>2</v>
      </c>
      <c r="K15" s="33">
        <v>17.54</v>
      </c>
      <c r="L15" s="33">
        <v>17.84</v>
      </c>
      <c r="M15" s="33">
        <v>17.92</v>
      </c>
      <c r="N15" s="33">
        <v>17.92</v>
      </c>
      <c r="O15" s="33">
        <v>18.01</v>
      </c>
      <c r="P15" s="33">
        <v>18.01</v>
      </c>
      <c r="Q15" s="11" t="s">
        <v>24</v>
      </c>
      <c r="R15" s="6">
        <f>((P15-K15)/K15)*100</f>
        <v>2.6795895096921463</v>
      </c>
      <c r="S15" s="10" t="s">
        <v>2</v>
      </c>
    </row>
    <row r="16" spans="1:19" ht="15">
      <c r="A16" s="4" t="s">
        <v>20</v>
      </c>
      <c r="B16" s="34">
        <v>26.310400275548616</v>
      </c>
      <c r="C16" s="11" t="s">
        <v>24</v>
      </c>
      <c r="D16" s="11" t="s">
        <v>24</v>
      </c>
      <c r="E16" s="11" t="s">
        <v>24</v>
      </c>
      <c r="F16" s="34">
        <v>25.176573849336783</v>
      </c>
      <c r="G16" s="35">
        <v>24.798115687606412</v>
      </c>
      <c r="H16" s="23">
        <v>24.4902937573727</v>
      </c>
      <c r="I16" s="6">
        <f>((H16-B16)/B16)*100</f>
        <v>-6.917821466469359</v>
      </c>
      <c r="J16" s="9" t="s">
        <v>4</v>
      </c>
      <c r="K16" s="23">
        <v>24.4713616887176</v>
      </c>
      <c r="L16" s="23">
        <v>24.4</v>
      </c>
      <c r="M16" s="23">
        <v>24.3</v>
      </c>
      <c r="N16" s="23">
        <v>24.355</v>
      </c>
      <c r="O16" s="23">
        <v>38.73624722240518</v>
      </c>
      <c r="P16" s="23">
        <v>38.8</v>
      </c>
      <c r="Q16" s="11" t="s">
        <v>24</v>
      </c>
      <c r="R16" s="6">
        <f>((P16-K16)/K16)*100</f>
        <v>58.55268085832977</v>
      </c>
      <c r="S16" s="10" t="s">
        <v>2</v>
      </c>
    </row>
    <row r="17" spans="1:19" ht="15">
      <c r="A17" s="4" t="s">
        <v>12</v>
      </c>
      <c r="B17" s="36">
        <v>2492100</v>
      </c>
      <c r="C17" s="11" t="s">
        <v>24</v>
      </c>
      <c r="D17" s="11" t="s">
        <v>24</v>
      </c>
      <c r="E17" s="11" t="s">
        <v>24</v>
      </c>
      <c r="F17" s="36">
        <v>2793400</v>
      </c>
      <c r="G17" s="37">
        <v>3195733</v>
      </c>
      <c r="H17" s="38">
        <v>3375235</v>
      </c>
      <c r="I17" s="6">
        <f>((H17-B17)/B17)*100</f>
        <v>35.43738212752297</v>
      </c>
      <c r="J17" s="7" t="s">
        <v>2</v>
      </c>
      <c r="K17" s="26">
        <v>3450672</v>
      </c>
      <c r="L17" s="26">
        <v>3652035</v>
      </c>
      <c r="M17" s="26">
        <v>3730905</v>
      </c>
      <c r="N17" s="26">
        <v>3788640</v>
      </c>
      <c r="O17" s="26">
        <v>3953318</v>
      </c>
      <c r="P17" s="26">
        <v>4019535</v>
      </c>
      <c r="Q17" s="11" t="s">
        <v>24</v>
      </c>
      <c r="R17" s="6">
        <f>((P17-K17)/K17)*100</f>
        <v>16.48557150607186</v>
      </c>
      <c r="S17" s="10" t="s">
        <v>2</v>
      </c>
    </row>
    <row r="18" spans="1:19" ht="13.5" customHeight="1">
      <c r="A18" s="55" t="s">
        <v>16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56"/>
    </row>
    <row r="19" spans="10:19" ht="12.75">
      <c r="J19" s="14"/>
      <c r="S19" s="14"/>
    </row>
    <row r="20" spans="1:14" ht="12.75">
      <c r="A20" s="17"/>
      <c r="B20" s="17"/>
      <c r="C20" s="17"/>
      <c r="D20" s="17"/>
      <c r="E20" s="17"/>
      <c r="F20" s="17"/>
      <c r="G20" s="17"/>
      <c r="H20" s="17"/>
      <c r="I20" s="17"/>
      <c r="J20" s="40"/>
      <c r="K20" s="17"/>
      <c r="L20" s="17"/>
      <c r="M20" s="17"/>
      <c r="N20" s="17"/>
    </row>
    <row r="21" spans="1:17" ht="12.75">
      <c r="A21" s="41"/>
      <c r="B21" s="41"/>
      <c r="C21" s="41"/>
      <c r="D21" s="41"/>
      <c r="E21" s="41"/>
      <c r="F21" s="41"/>
      <c r="G21" s="41"/>
      <c r="H21" s="41"/>
      <c r="I21" s="42"/>
      <c r="J21" s="40"/>
      <c r="K21" s="42"/>
      <c r="L21" s="42"/>
      <c r="M21" s="42"/>
      <c r="N21" s="42"/>
      <c r="O21" s="42"/>
      <c r="P21" s="42"/>
      <c r="Q21" s="42"/>
    </row>
    <row r="22" spans="1:14" ht="12.75">
      <c r="A22" s="17"/>
      <c r="B22" s="17"/>
      <c r="C22" s="17"/>
      <c r="D22" s="17"/>
      <c r="E22" s="17"/>
      <c r="F22" s="17"/>
      <c r="G22" s="17"/>
      <c r="H22" s="17"/>
      <c r="I22" s="17"/>
      <c r="J22" s="40"/>
      <c r="K22" s="17"/>
      <c r="L22" s="17"/>
      <c r="M22" s="17"/>
      <c r="N22" s="17"/>
    </row>
    <row r="25" spans="4:18" ht="12.75">
      <c r="D25" s="43"/>
      <c r="G25" s="44"/>
      <c r="H25" s="44"/>
      <c r="I25" s="44"/>
      <c r="J25" s="45"/>
      <c r="K25" s="46"/>
      <c r="L25" s="46"/>
      <c r="M25" s="46"/>
      <c r="N25" s="46"/>
      <c r="O25" s="46"/>
      <c r="P25" s="46"/>
      <c r="Q25" s="46"/>
      <c r="R25" s="17"/>
    </row>
    <row r="26" ht="12.75">
      <c r="D26" s="43"/>
    </row>
    <row r="27" ht="12.75">
      <c r="D27" s="43"/>
    </row>
    <row r="28" ht="12.75">
      <c r="D28" s="43"/>
    </row>
    <row r="29" ht="12.75">
      <c r="D29" s="43"/>
    </row>
    <row r="30" ht="12.75">
      <c r="D30" s="43"/>
    </row>
    <row r="31" ht="12.75">
      <c r="D31" s="43"/>
    </row>
    <row r="32" ht="12.75">
      <c r="D32" s="43"/>
    </row>
    <row r="33" ht="12.75">
      <c r="D33" s="43"/>
    </row>
    <row r="34" ht="12.75">
      <c r="D34" s="43"/>
    </row>
    <row r="35" ht="12.75">
      <c r="D35" s="43"/>
    </row>
    <row r="36" ht="12.75">
      <c r="D36" s="43"/>
    </row>
    <row r="37" ht="12.75">
      <c r="D37" s="43"/>
    </row>
  </sheetData>
  <sheetProtection/>
  <mergeCells count="4">
    <mergeCell ref="R1:S1"/>
    <mergeCell ref="A18:S18"/>
    <mergeCell ref="I1:J1"/>
    <mergeCell ref="A1:H1"/>
  </mergeCells>
  <printOptions/>
  <pageMargins left="0.25" right="0.25" top="0.75" bottom="0.75" header="0.3" footer="0.3"/>
  <pageSetup horizontalDpi="600" verticalDpi="600"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LAURA_CIEDES</dc:creator>
  <cp:keywords/>
  <dc:description/>
  <cp:lastModifiedBy>CIEDES</cp:lastModifiedBy>
  <cp:lastPrinted>2014-07-07T08:53:22Z</cp:lastPrinted>
  <dcterms:created xsi:type="dcterms:W3CDTF">2014-02-27T11:19:54Z</dcterms:created>
  <dcterms:modified xsi:type="dcterms:W3CDTF">2014-07-07T08:55:32Z</dcterms:modified>
  <cp:category/>
  <cp:version/>
  <cp:contentType/>
  <cp:contentStatus/>
</cp:coreProperties>
</file>